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Катерина Мищенко\Downloads\"/>
    </mc:Choice>
  </mc:AlternateContent>
  <xr:revisionPtr revIDLastSave="0" documentId="13_ncr:1_{483ABB04-E4D6-4467-A0D6-914BEBD9BF15}" xr6:coauthVersionLast="47" xr6:coauthVersionMax="47" xr10:uidLastSave="{00000000-0000-0000-0000-000000000000}"/>
  <bookViews>
    <workbookView xWindow="-110" yWindow="-110" windowWidth="19420" windowHeight="10300" firstSheet="7" activeTab="9" xr2:uid="{00000000-000D-0000-FFFF-FFFF00000000}"/>
  </bookViews>
  <sheets>
    <sheet name="Інструкція" sheetId="1" r:id="rId1"/>
    <sheet name="Вхідна ДР" sheetId="2" r:id="rId2"/>
    <sheet name="КР №1" sheetId="3" r:id="rId3"/>
    <sheet name="КР № 2" sheetId="4" r:id="rId4"/>
    <sheet name="КР за І семестр" sheetId="5" r:id="rId5"/>
    <sheet name="КР № 3" sheetId="6" r:id="rId6"/>
    <sheet name="КР № 4" sheetId="7" r:id="rId7"/>
    <sheet name="КР № 5" sheetId="8" r:id="rId8"/>
    <sheet name="КР № 6" sheetId="9" r:id="rId9"/>
    <sheet name="Річна ДР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5" roundtripDataChecksum="jHhLsTfeTZ5kSkTV5/re4J+KxJbG6qP+RUY57uWUTQw="/>
    </ext>
  </extLst>
</workbook>
</file>

<file path=xl/calcChain.xml><?xml version="1.0" encoding="utf-8"?>
<calcChain xmlns="http://schemas.openxmlformats.org/spreadsheetml/2006/main">
  <c r="H14" i="11" l="1"/>
  <c r="G14" i="11"/>
  <c r="E18" i="11" s="1"/>
  <c r="E19" i="11" s="1"/>
  <c r="D14" i="11"/>
  <c r="C14" i="11"/>
  <c r="B14" i="11"/>
  <c r="K12" i="11"/>
  <c r="J12" i="11"/>
  <c r="I12" i="11"/>
  <c r="K11" i="11"/>
  <c r="J11" i="11"/>
  <c r="I11" i="11"/>
  <c r="K10" i="11"/>
  <c r="J10" i="11"/>
  <c r="I10" i="11"/>
  <c r="K9" i="11"/>
  <c r="J9" i="11"/>
  <c r="I9" i="11"/>
  <c r="K8" i="11"/>
  <c r="J8" i="11"/>
  <c r="I8" i="11"/>
  <c r="K7" i="11"/>
  <c r="J7" i="11"/>
  <c r="I7" i="11"/>
  <c r="K6" i="11"/>
  <c r="J6" i="11"/>
  <c r="I6" i="11"/>
  <c r="K5" i="11"/>
  <c r="J5" i="11"/>
  <c r="I5" i="11"/>
  <c r="K4" i="11"/>
  <c r="J4" i="11"/>
  <c r="I4" i="11"/>
  <c r="H14" i="9"/>
  <c r="G14" i="9"/>
  <c r="E18" i="9" s="1"/>
  <c r="E19" i="9" s="1"/>
  <c r="D14" i="9"/>
  <c r="C14" i="9"/>
  <c r="B14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K6" i="9"/>
  <c r="J6" i="9"/>
  <c r="I6" i="9"/>
  <c r="K5" i="9"/>
  <c r="J5" i="9"/>
  <c r="I5" i="9"/>
  <c r="K4" i="9"/>
  <c r="J4" i="9"/>
  <c r="I4" i="9"/>
  <c r="H14" i="8"/>
  <c r="E18" i="8" s="1"/>
  <c r="E19" i="8" s="1"/>
  <c r="G14" i="8"/>
  <c r="D14" i="8"/>
  <c r="C14" i="8"/>
  <c r="B14" i="8"/>
  <c r="K12" i="8"/>
  <c r="J12" i="8"/>
  <c r="I12" i="8"/>
  <c r="K11" i="8"/>
  <c r="J11" i="8"/>
  <c r="I11" i="8"/>
  <c r="K10" i="8"/>
  <c r="J10" i="8"/>
  <c r="I10" i="8"/>
  <c r="K9" i="8"/>
  <c r="J9" i="8"/>
  <c r="I9" i="8"/>
  <c r="K8" i="8"/>
  <c r="J8" i="8"/>
  <c r="I8" i="8"/>
  <c r="K7" i="8"/>
  <c r="J7" i="8"/>
  <c r="I7" i="8"/>
  <c r="K6" i="8"/>
  <c r="J6" i="8"/>
  <c r="I6" i="8"/>
  <c r="K5" i="8"/>
  <c r="J5" i="8"/>
  <c r="I5" i="8"/>
  <c r="K4" i="8"/>
  <c r="J4" i="8"/>
  <c r="I4" i="8"/>
  <c r="H14" i="7"/>
  <c r="E18" i="7" s="1"/>
  <c r="E19" i="7" s="1"/>
  <c r="G14" i="7"/>
  <c r="D14" i="7"/>
  <c r="C14" i="7"/>
  <c r="B14" i="7"/>
  <c r="K12" i="7"/>
  <c r="J12" i="7"/>
  <c r="I12" i="7"/>
  <c r="K11" i="7"/>
  <c r="J11" i="7"/>
  <c r="I11" i="7"/>
  <c r="K10" i="7"/>
  <c r="J10" i="7"/>
  <c r="I10" i="7"/>
  <c r="K9" i="7"/>
  <c r="J9" i="7"/>
  <c r="I9" i="7"/>
  <c r="K8" i="7"/>
  <c r="J8" i="7"/>
  <c r="I8" i="7"/>
  <c r="K7" i="7"/>
  <c r="J7" i="7"/>
  <c r="I7" i="7"/>
  <c r="K6" i="7"/>
  <c r="J6" i="7"/>
  <c r="I6" i="7"/>
  <c r="K5" i="7"/>
  <c r="J5" i="7"/>
  <c r="I5" i="7"/>
  <c r="K4" i="7"/>
  <c r="J4" i="7"/>
  <c r="I4" i="7"/>
  <c r="H14" i="6"/>
  <c r="G14" i="6"/>
  <c r="D14" i="6"/>
  <c r="C14" i="6"/>
  <c r="B14" i="6"/>
  <c r="K12" i="6"/>
  <c r="J12" i="6"/>
  <c r="I12" i="6"/>
  <c r="K11" i="6"/>
  <c r="J11" i="6"/>
  <c r="I11" i="6"/>
  <c r="K10" i="6"/>
  <c r="J10" i="6"/>
  <c r="I10" i="6"/>
  <c r="K9" i="6"/>
  <c r="J9" i="6"/>
  <c r="I9" i="6"/>
  <c r="K8" i="6"/>
  <c r="J8" i="6"/>
  <c r="I8" i="6"/>
  <c r="K7" i="6"/>
  <c r="J7" i="6"/>
  <c r="I7" i="6"/>
  <c r="K6" i="6"/>
  <c r="J6" i="6"/>
  <c r="I6" i="6"/>
  <c r="K5" i="6"/>
  <c r="J5" i="6"/>
  <c r="I5" i="6"/>
  <c r="K4" i="6"/>
  <c r="J4" i="6"/>
  <c r="I4" i="6"/>
  <c r="H14" i="5"/>
  <c r="G14" i="5"/>
  <c r="E18" i="5" s="1"/>
  <c r="E19" i="5" s="1"/>
  <c r="D14" i="5"/>
  <c r="C14" i="5"/>
  <c r="B14" i="5"/>
  <c r="K12" i="5"/>
  <c r="J12" i="5"/>
  <c r="I12" i="5"/>
  <c r="K11" i="5"/>
  <c r="J11" i="5"/>
  <c r="I11" i="5"/>
  <c r="K10" i="5"/>
  <c r="J10" i="5"/>
  <c r="I10" i="5"/>
  <c r="K9" i="5"/>
  <c r="J9" i="5"/>
  <c r="I9" i="5"/>
  <c r="K8" i="5"/>
  <c r="J8" i="5"/>
  <c r="I8" i="5"/>
  <c r="K7" i="5"/>
  <c r="J7" i="5"/>
  <c r="I7" i="5"/>
  <c r="K6" i="5"/>
  <c r="J6" i="5"/>
  <c r="I6" i="5"/>
  <c r="K5" i="5"/>
  <c r="J5" i="5"/>
  <c r="I5" i="5"/>
  <c r="K4" i="5"/>
  <c r="J4" i="5"/>
  <c r="I4" i="5"/>
  <c r="H14" i="4"/>
  <c r="G14" i="4"/>
  <c r="E18" i="4" s="1"/>
  <c r="E19" i="4" s="1"/>
  <c r="D14" i="4"/>
  <c r="C14" i="4"/>
  <c r="B14" i="4"/>
  <c r="K12" i="4"/>
  <c r="J12" i="4"/>
  <c r="I12" i="4"/>
  <c r="K11" i="4"/>
  <c r="J11" i="4"/>
  <c r="I11" i="4"/>
  <c r="K10" i="4"/>
  <c r="J10" i="4"/>
  <c r="I10" i="4"/>
  <c r="K9" i="4"/>
  <c r="J9" i="4"/>
  <c r="I9" i="4"/>
  <c r="K8" i="4"/>
  <c r="J8" i="4"/>
  <c r="I8" i="4"/>
  <c r="K7" i="4"/>
  <c r="J7" i="4"/>
  <c r="I7" i="4"/>
  <c r="K6" i="4"/>
  <c r="J6" i="4"/>
  <c r="I6" i="4"/>
  <c r="K5" i="4"/>
  <c r="J5" i="4"/>
  <c r="I5" i="4"/>
  <c r="K4" i="4"/>
  <c r="J4" i="4"/>
  <c r="I4" i="4"/>
  <c r="H14" i="3"/>
  <c r="G14" i="3"/>
  <c r="D14" i="3"/>
  <c r="C14" i="3"/>
  <c r="B14" i="3"/>
  <c r="K12" i="3"/>
  <c r="J12" i="3"/>
  <c r="I12" i="3"/>
  <c r="K11" i="3"/>
  <c r="J11" i="3"/>
  <c r="I11" i="3"/>
  <c r="K10" i="3"/>
  <c r="J10" i="3"/>
  <c r="I10" i="3"/>
  <c r="K9" i="3"/>
  <c r="J9" i="3"/>
  <c r="I9" i="3"/>
  <c r="K8" i="3"/>
  <c r="J8" i="3"/>
  <c r="I8" i="3"/>
  <c r="K7" i="3"/>
  <c r="J7" i="3"/>
  <c r="I7" i="3"/>
  <c r="K6" i="3"/>
  <c r="J6" i="3"/>
  <c r="I6" i="3"/>
  <c r="K5" i="3"/>
  <c r="J5" i="3"/>
  <c r="I5" i="3"/>
  <c r="K4" i="3"/>
  <c r="J4" i="3"/>
  <c r="I4" i="3"/>
  <c r="H14" i="2"/>
  <c r="G14" i="2"/>
  <c r="D14" i="2"/>
  <c r="C14" i="2"/>
  <c r="B14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7" i="2"/>
  <c r="J7" i="2"/>
  <c r="I7" i="2"/>
  <c r="K6" i="2"/>
  <c r="J6" i="2"/>
  <c r="I6" i="2"/>
  <c r="K5" i="2"/>
  <c r="J5" i="2"/>
  <c r="I5" i="2"/>
  <c r="K4" i="2"/>
  <c r="J4" i="2"/>
  <c r="I4" i="2"/>
  <c r="H14" i="1"/>
  <c r="G14" i="1"/>
  <c r="E18" i="1" s="1"/>
  <c r="E19" i="1" s="1"/>
  <c r="D14" i="1"/>
  <c r="C14" i="1"/>
  <c r="B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K4" i="1"/>
  <c r="K14" i="1" s="1"/>
  <c r="D18" i="1" s="1"/>
  <c r="D19" i="1" s="1"/>
  <c r="J4" i="1"/>
  <c r="J14" i="1" s="1"/>
  <c r="C18" i="1" s="1"/>
  <c r="C19" i="1" s="1"/>
  <c r="I4" i="1"/>
  <c r="I14" i="1" s="1"/>
  <c r="B18" i="1" s="1"/>
  <c r="B19" i="1" s="1"/>
  <c r="J14" i="11" l="1"/>
  <c r="C18" i="11" s="1"/>
  <c r="C19" i="11" s="1"/>
  <c r="K14" i="11"/>
  <c r="D18" i="11" s="1"/>
  <c r="D19" i="11" s="1"/>
  <c r="I14" i="11"/>
  <c r="B18" i="11" s="1"/>
  <c r="B19" i="11" s="1"/>
  <c r="J14" i="9"/>
  <c r="C18" i="9" s="1"/>
  <c r="C19" i="9" s="1"/>
  <c r="K14" i="9"/>
  <c r="D18" i="9" s="1"/>
  <c r="D19" i="9" s="1"/>
  <c r="I14" i="9"/>
  <c r="B18" i="9" s="1"/>
  <c r="B19" i="9" s="1"/>
  <c r="K14" i="8"/>
  <c r="D18" i="8" s="1"/>
  <c r="D19" i="8" s="1"/>
  <c r="J14" i="8"/>
  <c r="C18" i="8" s="1"/>
  <c r="C19" i="8" s="1"/>
  <c r="I14" i="8"/>
  <c r="B18" i="8" s="1"/>
  <c r="B19" i="8" s="1"/>
  <c r="I14" i="7"/>
  <c r="B18" i="7" s="1"/>
  <c r="B19" i="7" s="1"/>
  <c r="J14" i="7"/>
  <c r="C18" i="7" s="1"/>
  <c r="C19" i="7" s="1"/>
  <c r="K14" i="7"/>
  <c r="D18" i="7" s="1"/>
  <c r="D19" i="7" s="1"/>
  <c r="E18" i="6"/>
  <c r="E19" i="6" s="1"/>
  <c r="K14" i="6"/>
  <c r="D18" i="6" s="1"/>
  <c r="D19" i="6" s="1"/>
  <c r="J14" i="6"/>
  <c r="C18" i="6" s="1"/>
  <c r="C19" i="6" s="1"/>
  <c r="I14" i="6"/>
  <c r="B18" i="6" s="1"/>
  <c r="B19" i="6" s="1"/>
  <c r="I14" i="5"/>
  <c r="B18" i="5" s="1"/>
  <c r="B19" i="5" s="1"/>
  <c r="K14" i="5"/>
  <c r="D18" i="5" s="1"/>
  <c r="D19" i="5" s="1"/>
  <c r="J14" i="5"/>
  <c r="C18" i="5" s="1"/>
  <c r="C19" i="5" s="1"/>
  <c r="K14" i="4"/>
  <c r="D18" i="4" s="1"/>
  <c r="D19" i="4" s="1"/>
  <c r="J14" i="4"/>
  <c r="C18" i="4" s="1"/>
  <c r="C19" i="4" s="1"/>
  <c r="I14" i="4"/>
  <c r="B18" i="4" s="1"/>
  <c r="B19" i="4" s="1"/>
  <c r="E18" i="3"/>
  <c r="E19" i="3" s="1"/>
  <c r="K14" i="3"/>
  <c r="D18" i="3" s="1"/>
  <c r="D19" i="3" s="1"/>
  <c r="J14" i="3"/>
  <c r="C18" i="3" s="1"/>
  <c r="C19" i="3" s="1"/>
  <c r="I14" i="3"/>
  <c r="B18" i="3" s="1"/>
  <c r="B19" i="3" s="1"/>
  <c r="E18" i="2"/>
  <c r="E19" i="2" s="1"/>
  <c r="I14" i="2"/>
  <c r="B18" i="2" s="1"/>
  <c r="B19" i="2" s="1"/>
  <c r="K14" i="2"/>
  <c r="D18" i="2" s="1"/>
  <c r="D19" i="2" s="1"/>
  <c r="J14" i="2"/>
  <c r="C18" i="2" s="1"/>
  <c r="C19" i="2" s="1"/>
</calcChain>
</file>

<file path=xl/sharedStrings.xml><?xml version="1.0" encoding="utf-8"?>
<sst xmlns="http://schemas.openxmlformats.org/spreadsheetml/2006/main" count="192" uniqueCount="28">
  <si>
    <r>
      <rPr>
        <b/>
        <sz val="13"/>
        <color theme="1"/>
        <rFont val="Arial"/>
      </rPr>
      <t xml:space="preserve">КАЛЬКУЛЯТОР ПО КОЖНІЙ ГРУПІ ЗАГАЛЬНИХ РЕЗУЛЬТАТІВ - 
</t>
    </r>
    <r>
      <rPr>
        <b/>
        <i/>
        <sz val="13"/>
        <color rgb="FFFF0000"/>
        <rFont val="Arial"/>
      </rPr>
      <t>це аркуш приклад/пояснення користування калькулятором</t>
    </r>
  </si>
  <si>
    <r>
      <rPr>
        <b/>
        <sz val="12"/>
        <color theme="1"/>
        <rFont val="Arial"/>
      </rPr>
      <t xml:space="preserve">Коефіцієнти по кожному завданню
</t>
    </r>
    <r>
      <rPr>
        <b/>
        <i/>
        <sz val="10"/>
        <color rgb="FFFF0000"/>
        <rFont val="Arial"/>
      </rPr>
      <t>тут ви зможете скоригувати коефіцієнти, якщо маєте своє бачення у певній групі результатів</t>
    </r>
  </si>
  <si>
    <t>тут ви зможете скоригувати бали за кожне завдання,
 якщо маєте своє бачення 
також тут вносите отримані учнями бали за кожне завдання</t>
  </si>
  <si>
    <t>№ завдання</t>
  </si>
  <si>
    <t>Група результатів 1.            Досліджує ситуації та створює математичні моделі</t>
  </si>
  <si>
    <t>Група результатів 2.            Розв'язує математичні задачі</t>
  </si>
  <si>
    <t>Група результатів 3.            Інтерпретує та критично аналізує результати</t>
  </si>
  <si>
    <t>Кількість балів за завдання</t>
  </si>
  <si>
    <t>Бали учня/учениці за завдання</t>
  </si>
  <si>
    <t>ГР 1</t>
  </si>
  <si>
    <t>ГР 2</t>
  </si>
  <si>
    <t>ГР 3</t>
  </si>
  <si>
    <t>Максимальний коефіцієнт по даній групі результатів</t>
  </si>
  <si>
    <t>тут ви побачите бали за кожну групу результатів та загальну оцінку</t>
  </si>
  <si>
    <t>Загальна оцінка</t>
  </si>
  <si>
    <t>Бали</t>
  </si>
  <si>
    <t>Рівень</t>
  </si>
  <si>
    <t>Коефіцієнти по кожному завданню</t>
  </si>
  <si>
    <t>КАЛЬКУЛЯТОР ПО КОЖНІЙ ГРУПІ ЗАГАЛЬНИХ РЕЗУЛЬТАТІВ
Комплексна діагностувальна робота за І семестр</t>
  </si>
  <si>
    <t>Група  результатів 1.            Досліджує ситуації та створює математичні моделі</t>
  </si>
  <si>
    <r>
      <t>КАЛЬКУЛЯТОР ПО КОЖНІЙ ГРУПІ ЗАГАЛЬНИХ РЕЗУЛЬТАТІВ
КР № 1</t>
    </r>
    <r>
      <rPr>
        <b/>
        <i/>
        <sz val="13"/>
        <color theme="1"/>
        <rFont val="Arial"/>
      </rPr>
      <t xml:space="preserve"> "Властивості та ознаки многокутників"</t>
    </r>
  </si>
  <si>
    <r>
      <t>КАЛЬКУЛЯТОР ПО КОЖНІЙ ГРУПІ ЗАГАЛЬНИХ РЕЗУЛЬТАТІВ
КР № 2</t>
    </r>
    <r>
      <rPr>
        <b/>
        <i/>
        <sz val="13"/>
        <color theme="1"/>
        <rFont val="Arial"/>
      </rPr>
      <t xml:space="preserve"> "Площі многокутників"</t>
    </r>
  </si>
  <si>
    <r>
      <t>КАЛЬКУЛЯТОР ПО КОЖНІЙ ГРУПІ ЗАГАЛЬНИХ РЕЗУЛЬТАТІВ
КР № 3</t>
    </r>
    <r>
      <rPr>
        <b/>
        <i/>
        <sz val="13"/>
        <color theme="1"/>
        <rFont val="Arial"/>
      </rPr>
      <t xml:space="preserve"> "Вписані та описані геометричні фігури"</t>
    </r>
  </si>
  <si>
    <r>
      <t>КАЛЬКУЛЯТОР ПО КОЖНІЙ ГРУПІ ЗАГАЛЬНИХ РЕЗУЛЬТАТІВ
КР № 4</t>
    </r>
    <r>
      <rPr>
        <b/>
        <i/>
        <sz val="13"/>
        <color theme="1"/>
        <rFont val="Arial"/>
      </rPr>
      <t xml:space="preserve"> "Пропорційні відрізки. Теорема Фалеса"</t>
    </r>
  </si>
  <si>
    <r>
      <t>КАЛЬКУЛЯТОР ПО КОЖНІЙ ГРУПІ ЗАГАЛЬНИХ РЕЗУЛЬТАТІВ
КР № 5</t>
    </r>
    <r>
      <rPr>
        <b/>
        <i/>
        <sz val="13"/>
        <color theme="1"/>
        <rFont val="Arial"/>
      </rPr>
      <t xml:space="preserve"> "Подібність трикутників"</t>
    </r>
  </si>
  <si>
    <r>
      <t>КАЛЬКУЛЯТОР ПО КОЖНІЙ ГРУПІ ЗАГАЛЬНИХ РЕЗУЛЬТАТІВ
КР № 6</t>
    </r>
    <r>
      <rPr>
        <b/>
        <i/>
        <sz val="13"/>
        <color theme="1"/>
        <rFont val="Arial"/>
      </rPr>
      <t xml:space="preserve"> "Розв'язування прямокутних трикутників"</t>
    </r>
  </si>
  <si>
    <r>
      <t xml:space="preserve">КАЛЬКУЛЯТОР ПО КОЖНІЙ ГРУПІ ЗАГАЛЬНИХ РЕЗУЛЬТАТІВ
</t>
    </r>
    <r>
      <rPr>
        <b/>
        <i/>
        <sz val="13"/>
        <color theme="1"/>
        <rFont val="Arial"/>
      </rPr>
      <t>"Комплексна річна діагностувальна робота"</t>
    </r>
  </si>
  <si>
    <r>
      <t>КАЛЬКУЛЯТОР ПО КОЖНІЙ ГРУПІ ЗАГАЛЬНИХ РЕЗУЛЬТАТІВ
"</t>
    </r>
    <r>
      <rPr>
        <b/>
        <i/>
        <sz val="13"/>
        <color theme="1"/>
        <rFont val="Arial"/>
        <family val="2"/>
        <charset val="204"/>
      </rPr>
      <t>Вхідна діагностувальна робота</t>
    </r>
    <r>
      <rPr>
        <b/>
        <sz val="13"/>
        <color theme="1"/>
        <rFont val="Arial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</si>
</sst>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"/>
    <numFmt numFmtId="165" formatCode="#"/>
  </numFmts>
  <fonts count="14" x14ac:knownFonts="1">
    <font>
      <sz val="10"/>
      <color rgb="FF000000"/>
      <name val="Arial"/>
      <scheme val="minor"/>
    </font>
    <font>
      <b/>
      <sz val="13"/>
      <color theme="1"/>
      <name val="Arial"/>
    </font>
    <font>
      <sz val="10"/>
      <name val="Arial"/>
    </font>
    <font>
      <b/>
      <sz val="12"/>
      <color theme="1"/>
      <name val="Arial"/>
    </font>
    <font>
      <sz val="10"/>
      <color theme="1"/>
      <name val="Arial"/>
    </font>
    <font>
      <b/>
      <i/>
      <sz val="10"/>
      <color rgb="FFFF0000"/>
      <name val="Calibri"/>
    </font>
    <font>
      <sz val="10"/>
      <color rgb="FF000000"/>
      <name val="Arial"/>
    </font>
    <font>
      <b/>
      <sz val="10"/>
      <color theme="1"/>
      <name val="Arial"/>
    </font>
    <font>
      <i/>
      <sz val="10"/>
      <color rgb="FFFF0000"/>
      <name val="Calibri"/>
    </font>
    <font>
      <b/>
      <i/>
      <sz val="13"/>
      <color rgb="FFFF0000"/>
      <name val="Arial"/>
    </font>
    <font>
      <b/>
      <i/>
      <sz val="10"/>
      <color rgb="FFFF0000"/>
      <name val="Arial"/>
    </font>
    <font>
      <b/>
      <i/>
      <sz val="13"/>
      <color theme="1"/>
      <name val="Arial"/>
    </font>
    <font>
      <b/>
      <i/>
      <sz val="13"/>
      <color theme="1"/>
      <name val="Arial"/>
      <family val="2"/>
      <charset val="204"/>
    </font>
    <font>
      <b/>
      <sz val="13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DAF1F3"/>
        <bgColor rgb="FFDAF1F3"/>
      </patternFill>
    </fill>
    <fill>
      <patternFill patternType="solid">
        <fgColor rgb="FFFEF1CC"/>
        <bgColor rgb="FFFEF1CC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rgb="FFA2C4C9"/>
        <bgColor rgb="FFA2C4C9"/>
      </patternFill>
    </fill>
    <fill>
      <patternFill patternType="solid">
        <fgColor rgb="FFFFFF00"/>
        <bgColor rgb="FFFFFF00"/>
      </patternFill>
    </fill>
    <fill>
      <patternFill patternType="solid">
        <fgColor rgb="FFD2F1DA"/>
        <bgColor rgb="FFD2F1DA"/>
      </patternFill>
    </fill>
    <fill>
      <patternFill patternType="solid">
        <fgColor rgb="FF76A5AF"/>
        <bgColor rgb="FF76A5AF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FDE49A"/>
        <bgColor rgb="FFFDE49A"/>
      </patternFill>
    </fill>
    <fill>
      <patternFill patternType="solid">
        <fgColor rgb="FFFFC499"/>
        <bgColor rgb="FFFFC499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4" fillId="3" borderId="7" xfId="0" applyFont="1" applyFill="1" applyBorder="1"/>
    <xf numFmtId="0" fontId="6" fillId="3" borderId="7" xfId="0" applyFont="1" applyFill="1" applyBorder="1"/>
    <xf numFmtId="0" fontId="7" fillId="4" borderId="8" xfId="0" applyFont="1" applyFill="1" applyBorder="1" applyAlignment="1">
      <alignment horizontal="center" vertical="center" textRotation="90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4" fillId="5" borderId="10" xfId="0" applyFont="1" applyFill="1" applyBorder="1"/>
    <xf numFmtId="0" fontId="7" fillId="4" borderId="11" xfId="0" applyFont="1" applyFill="1" applyBorder="1" applyAlignment="1">
      <alignment horizontal="center" vertical="center" textRotation="90"/>
    </xf>
    <xf numFmtId="0" fontId="7" fillId="4" borderId="8" xfId="0" applyFont="1" applyFill="1" applyBorder="1" applyAlignment="1">
      <alignment horizontal="center" vertical="center" textRotation="90" wrapText="1"/>
    </xf>
    <xf numFmtId="0" fontId="7" fillId="4" borderId="7" xfId="0" applyFont="1" applyFill="1" applyBorder="1"/>
    <xf numFmtId="0" fontId="4" fillId="0" borderId="0" xfId="0" applyFont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4" fillId="6" borderId="11" xfId="0" applyFont="1" applyFill="1" applyBorder="1" applyAlignment="1">
      <alignment horizontal="center" vertical="center" wrapText="1"/>
    </xf>
    <xf numFmtId="164" fontId="4" fillId="6" borderId="8" xfId="0" applyNumberFormat="1" applyFont="1" applyFill="1" applyBorder="1" applyAlignment="1">
      <alignment horizontal="center" vertical="center" wrapText="1"/>
    </xf>
    <xf numFmtId="0" fontId="6" fillId="0" borderId="14" xfId="0" applyFont="1" applyBorder="1"/>
    <xf numFmtId="0" fontId="4" fillId="9" borderId="8" xfId="0" applyFont="1" applyFill="1" applyBorder="1"/>
    <xf numFmtId="0" fontId="3" fillId="9" borderId="8" xfId="0" applyFont="1" applyFill="1" applyBorder="1" applyAlignment="1">
      <alignment horizontal="center"/>
    </xf>
    <xf numFmtId="165" fontId="4" fillId="7" borderId="17" xfId="0" applyNumberFormat="1" applyFont="1" applyFill="1" applyBorder="1" applyAlignment="1">
      <alignment horizontal="center"/>
    </xf>
    <xf numFmtId="165" fontId="4" fillId="7" borderId="13" xfId="0" applyNumberFormat="1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0" fontId="4" fillId="7" borderId="19" xfId="0" applyFont="1" applyFill="1" applyBorder="1" applyAlignment="1">
      <alignment horizontal="center"/>
    </xf>
    <xf numFmtId="0" fontId="4" fillId="11" borderId="7" xfId="0" applyFont="1" applyFill="1" applyBorder="1"/>
    <xf numFmtId="0" fontId="6" fillId="5" borderId="1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5" fillId="3" borderId="4" xfId="0" applyFont="1" applyFill="1" applyBorder="1" applyAlignment="1">
      <alignment wrapText="1"/>
    </xf>
    <xf numFmtId="0" fontId="6" fillId="5" borderId="12" xfId="0" applyFont="1" applyFill="1" applyBorder="1"/>
    <xf numFmtId="0" fontId="2" fillId="0" borderId="14" xfId="0" applyFont="1" applyBorder="1"/>
    <xf numFmtId="0" fontId="2" fillId="0" borderId="16" xfId="0" applyFont="1" applyBorder="1"/>
    <xf numFmtId="0" fontId="8" fillId="8" borderId="1" xfId="0" applyFont="1" applyFill="1" applyBorder="1"/>
    <xf numFmtId="0" fontId="1" fillId="10" borderId="1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 wrapText="1"/>
    </xf>
    <xf numFmtId="165" fontId="4" fillId="7" borderId="20" xfId="0" applyNumberFormat="1" applyFont="1" applyFill="1" applyBorder="1" applyAlignment="1">
      <alignment horizontal="center"/>
    </xf>
    <xf numFmtId="165" fontId="4" fillId="7" borderId="21" xfId="0" applyNumberFormat="1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textRotation="90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/>
    </xf>
    <xf numFmtId="0" fontId="3" fillId="9" borderId="17" xfId="0" applyFont="1" applyFill="1" applyBorder="1" applyAlignment="1">
      <alignment horizontal="center"/>
    </xf>
    <xf numFmtId="165" fontId="4" fillId="7" borderId="22" xfId="0" applyNumberFormat="1" applyFont="1" applyFill="1" applyBorder="1" applyAlignment="1">
      <alignment horizontal="center"/>
    </xf>
    <xf numFmtId="0" fontId="4" fillId="7" borderId="22" xfId="0" applyFont="1" applyFill="1" applyBorder="1" applyAlignment="1">
      <alignment horizontal="center"/>
    </xf>
    <xf numFmtId="0" fontId="4" fillId="6" borderId="24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opLeftCell="A6" workbookViewId="0">
      <selection activeCell="L3" sqref="L3"/>
    </sheetView>
  </sheetViews>
  <sheetFormatPr defaultColWidth="12.6328125" defaultRowHeight="15" customHeight="1" x14ac:dyDescent="0.25"/>
  <cols>
    <col min="1" max="1" width="9.453125" customWidth="1"/>
    <col min="2" max="2" width="16.90625" customWidth="1"/>
    <col min="3" max="3" width="16" customWidth="1"/>
    <col min="4" max="4" width="16.6328125" customWidth="1"/>
    <col min="5" max="5" width="16" customWidth="1"/>
    <col min="6" max="6" width="5.36328125" customWidth="1"/>
    <col min="7" max="7" width="6.08984375" customWidth="1"/>
    <col min="8" max="8" width="4.7265625" customWidth="1"/>
    <col min="9" max="26" width="11" customWidth="1"/>
  </cols>
  <sheetData>
    <row r="1" spans="1:26" ht="67.5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26" ht="54.75" customHeight="1" x14ac:dyDescent="0.3">
      <c r="A2" s="33" t="s">
        <v>1</v>
      </c>
      <c r="B2" s="34"/>
      <c r="C2" s="34"/>
      <c r="D2" s="35"/>
      <c r="E2" s="1"/>
      <c r="F2" s="36" t="s">
        <v>2</v>
      </c>
      <c r="G2" s="34"/>
      <c r="H2" s="34"/>
      <c r="I2" s="34"/>
      <c r="J2" s="34"/>
      <c r="K2" s="3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02.75" customHeight="1" x14ac:dyDescent="0.25">
      <c r="A3" s="3" t="s">
        <v>3</v>
      </c>
      <c r="B3" s="4" t="s">
        <v>19</v>
      </c>
      <c r="C3" s="4" t="s">
        <v>5</v>
      </c>
      <c r="D3" s="5" t="s">
        <v>6</v>
      </c>
      <c r="E3" s="6"/>
      <c r="F3" s="7" t="s">
        <v>3</v>
      </c>
      <c r="G3" s="52" t="s">
        <v>7</v>
      </c>
      <c r="H3" s="52" t="s">
        <v>8</v>
      </c>
      <c r="I3" s="4" t="s">
        <v>9</v>
      </c>
      <c r="J3" s="4" t="s">
        <v>10</v>
      </c>
      <c r="K3" s="4" t="s">
        <v>11</v>
      </c>
    </row>
    <row r="4" spans="1:26" ht="15.75" customHeight="1" x14ac:dyDescent="0.3">
      <c r="A4" s="9">
        <v>1</v>
      </c>
      <c r="B4" s="10">
        <v>0</v>
      </c>
      <c r="C4" s="10">
        <v>0</v>
      </c>
      <c r="D4" s="10">
        <v>0.5</v>
      </c>
      <c r="E4" s="37"/>
      <c r="F4" s="50">
        <v>1</v>
      </c>
      <c r="G4" s="55">
        <v>0.5</v>
      </c>
      <c r="H4" s="56">
        <v>0.5</v>
      </c>
      <c r="I4" s="14">
        <f t="shared" ref="I4:I13" si="0">(B4*H4)/G4</f>
        <v>0</v>
      </c>
      <c r="J4" s="14">
        <f t="shared" ref="J4:J13" si="1">H4*C4/G4</f>
        <v>0</v>
      </c>
      <c r="K4" s="14">
        <f t="shared" ref="K4:K13" si="2">H4*D4/G4</f>
        <v>0.5</v>
      </c>
    </row>
    <row r="5" spans="1:26" ht="15.75" customHeight="1" x14ac:dyDescent="0.3">
      <c r="A5" s="9">
        <v>2</v>
      </c>
      <c r="B5" s="10">
        <v>0</v>
      </c>
      <c r="C5" s="10">
        <v>0.5</v>
      </c>
      <c r="D5" s="10">
        <v>0</v>
      </c>
      <c r="E5" s="38"/>
      <c r="F5" s="51">
        <v>2</v>
      </c>
      <c r="G5" s="55">
        <v>0.5</v>
      </c>
      <c r="H5" s="56">
        <v>0.5</v>
      </c>
      <c r="I5" s="14">
        <f t="shared" si="0"/>
        <v>0</v>
      </c>
      <c r="J5" s="14">
        <f t="shared" si="1"/>
        <v>0.5</v>
      </c>
      <c r="K5" s="14">
        <f t="shared" si="2"/>
        <v>0</v>
      </c>
    </row>
    <row r="6" spans="1:26" ht="15.75" customHeight="1" x14ac:dyDescent="0.3">
      <c r="A6" s="9">
        <v>3</v>
      </c>
      <c r="B6" s="10">
        <v>0</v>
      </c>
      <c r="C6" s="10">
        <v>0.5</v>
      </c>
      <c r="D6" s="10">
        <v>0</v>
      </c>
      <c r="E6" s="38"/>
      <c r="F6" s="51">
        <v>3</v>
      </c>
      <c r="G6" s="55">
        <v>0.5</v>
      </c>
      <c r="H6" s="56">
        <v>0.5</v>
      </c>
      <c r="I6" s="14">
        <f t="shared" si="0"/>
        <v>0</v>
      </c>
      <c r="J6" s="14">
        <f t="shared" si="1"/>
        <v>0.5</v>
      </c>
      <c r="K6" s="14">
        <f t="shared" si="2"/>
        <v>0</v>
      </c>
    </row>
    <row r="7" spans="1:26" ht="15.75" customHeight="1" x14ac:dyDescent="0.3">
      <c r="A7" s="9">
        <v>4</v>
      </c>
      <c r="B7" s="10">
        <v>0</v>
      </c>
      <c r="C7" s="10">
        <v>0.5</v>
      </c>
      <c r="D7" s="10">
        <v>0</v>
      </c>
      <c r="E7" s="38"/>
      <c r="F7" s="51">
        <v>4</v>
      </c>
      <c r="G7" s="55">
        <v>0.5</v>
      </c>
      <c r="H7" s="56">
        <v>0.5</v>
      </c>
      <c r="I7" s="14">
        <f t="shared" si="0"/>
        <v>0</v>
      </c>
      <c r="J7" s="14">
        <f t="shared" si="1"/>
        <v>0.5</v>
      </c>
      <c r="K7" s="14">
        <f t="shared" si="2"/>
        <v>0</v>
      </c>
    </row>
    <row r="8" spans="1:26" ht="15.75" customHeight="1" x14ac:dyDescent="0.3">
      <c r="A8" s="9">
        <v>5</v>
      </c>
      <c r="B8" s="10">
        <v>0</v>
      </c>
      <c r="C8" s="10">
        <v>0.5</v>
      </c>
      <c r="D8" s="10">
        <v>0.5</v>
      </c>
      <c r="E8" s="38"/>
      <c r="F8" s="51">
        <v>5</v>
      </c>
      <c r="G8" s="55">
        <v>1</v>
      </c>
      <c r="H8" s="56">
        <v>1</v>
      </c>
      <c r="I8" s="14">
        <f t="shared" si="0"/>
        <v>0</v>
      </c>
      <c r="J8" s="14">
        <f t="shared" si="1"/>
        <v>0.5</v>
      </c>
      <c r="K8" s="14">
        <f t="shared" si="2"/>
        <v>0.5</v>
      </c>
    </row>
    <row r="9" spans="1:26" ht="15.75" customHeight="1" x14ac:dyDescent="0.3">
      <c r="A9" s="9">
        <v>6</v>
      </c>
      <c r="B9" s="10">
        <v>0.5</v>
      </c>
      <c r="C9" s="10">
        <v>0.5</v>
      </c>
      <c r="D9" s="10">
        <v>0.5</v>
      </c>
      <c r="E9" s="38"/>
      <c r="F9" s="51">
        <v>6</v>
      </c>
      <c r="G9" s="55">
        <v>1.5</v>
      </c>
      <c r="H9" s="56">
        <v>1</v>
      </c>
      <c r="I9" s="14">
        <f t="shared" si="0"/>
        <v>0.33333333333333331</v>
      </c>
      <c r="J9" s="14">
        <f t="shared" si="1"/>
        <v>0.33333333333333331</v>
      </c>
      <c r="K9" s="14">
        <f t="shared" si="2"/>
        <v>0.33333333333333331</v>
      </c>
    </row>
    <row r="10" spans="1:26" ht="15.75" customHeight="1" x14ac:dyDescent="0.3">
      <c r="A10" s="9">
        <v>7</v>
      </c>
      <c r="B10" s="10">
        <v>0.25</v>
      </c>
      <c r="C10" s="10">
        <v>1</v>
      </c>
      <c r="D10" s="10">
        <v>0.25</v>
      </c>
      <c r="E10" s="38"/>
      <c r="F10" s="51">
        <v>7</v>
      </c>
      <c r="G10" s="55">
        <v>1.5</v>
      </c>
      <c r="H10" s="56">
        <v>1.5</v>
      </c>
      <c r="I10" s="14">
        <f t="shared" si="0"/>
        <v>0.25</v>
      </c>
      <c r="J10" s="14">
        <f t="shared" si="1"/>
        <v>1</v>
      </c>
      <c r="K10" s="14">
        <f t="shared" si="2"/>
        <v>0.25</v>
      </c>
    </row>
    <row r="11" spans="1:26" ht="15.75" customHeight="1" x14ac:dyDescent="0.3">
      <c r="A11" s="9">
        <v>8</v>
      </c>
      <c r="B11" s="10">
        <v>0.5</v>
      </c>
      <c r="C11" s="10">
        <v>0.5</v>
      </c>
      <c r="D11" s="10">
        <v>0.5</v>
      </c>
      <c r="E11" s="38"/>
      <c r="F11" s="51">
        <v>8</v>
      </c>
      <c r="G11" s="55">
        <v>1.5</v>
      </c>
      <c r="H11" s="56">
        <v>1</v>
      </c>
      <c r="I11" s="14">
        <f t="shared" si="0"/>
        <v>0.33333333333333331</v>
      </c>
      <c r="J11" s="14">
        <f t="shared" si="1"/>
        <v>0.33333333333333331</v>
      </c>
      <c r="K11" s="14">
        <f t="shared" si="2"/>
        <v>0.33333333333333331</v>
      </c>
    </row>
    <row r="12" spans="1:26" ht="15.75" customHeight="1" x14ac:dyDescent="0.3">
      <c r="A12" s="9">
        <v>9</v>
      </c>
      <c r="B12" s="10">
        <v>0.25</v>
      </c>
      <c r="C12" s="10">
        <v>1</v>
      </c>
      <c r="D12" s="10">
        <v>0.75</v>
      </c>
      <c r="E12" s="38"/>
      <c r="F12" s="51">
        <v>9</v>
      </c>
      <c r="G12" s="55">
        <v>2</v>
      </c>
      <c r="H12" s="56">
        <v>1</v>
      </c>
      <c r="I12" s="14">
        <f t="shared" si="0"/>
        <v>0.125</v>
      </c>
      <c r="J12" s="14">
        <f t="shared" si="1"/>
        <v>0.5</v>
      </c>
      <c r="K12" s="14">
        <f t="shared" si="2"/>
        <v>0.375</v>
      </c>
    </row>
    <row r="13" spans="1:26" ht="15.75" customHeight="1" x14ac:dyDescent="0.3">
      <c r="A13" s="9">
        <v>10</v>
      </c>
      <c r="B13" s="10">
        <v>2</v>
      </c>
      <c r="C13" s="10">
        <v>0.25</v>
      </c>
      <c r="D13" s="10">
        <v>0.25</v>
      </c>
      <c r="E13" s="39"/>
      <c r="F13" s="51">
        <v>10</v>
      </c>
      <c r="G13" s="55">
        <v>2.5</v>
      </c>
      <c r="H13" s="56">
        <v>0</v>
      </c>
      <c r="I13" s="14">
        <f t="shared" si="0"/>
        <v>0</v>
      </c>
      <c r="J13" s="14">
        <f t="shared" si="1"/>
        <v>0</v>
      </c>
      <c r="K13" s="14">
        <f t="shared" si="2"/>
        <v>0</v>
      </c>
    </row>
    <row r="14" spans="1:26" ht="105.75" customHeight="1" x14ac:dyDescent="0.25">
      <c r="A14" s="8" t="s">
        <v>12</v>
      </c>
      <c r="B14" s="16">
        <f t="shared" ref="B14:D14" si="3">SUM(B4:B13)</f>
        <v>3.5</v>
      </c>
      <c r="C14" s="16">
        <f t="shared" si="3"/>
        <v>5.25</v>
      </c>
      <c r="D14" s="17">
        <f t="shared" si="3"/>
        <v>3.25</v>
      </c>
      <c r="E14" s="6"/>
      <c r="F14" s="18"/>
      <c r="G14" s="53">
        <f t="shared" ref="G14:K14" si="4">SUM(G4:G13)</f>
        <v>12</v>
      </c>
      <c r="H14" s="54">
        <f t="shared" si="4"/>
        <v>7.5</v>
      </c>
      <c r="I14" s="20">
        <f t="shared" si="4"/>
        <v>1.0416666666666665</v>
      </c>
      <c r="J14" s="20">
        <f t="shared" si="4"/>
        <v>4.166666666666667</v>
      </c>
      <c r="K14" s="20">
        <f t="shared" si="4"/>
        <v>2.2916666666666665</v>
      </c>
    </row>
    <row r="15" spans="1:26" ht="15.75" customHeight="1" x14ac:dyDescent="0.25">
      <c r="E15" s="21"/>
    </row>
    <row r="16" spans="1:26" ht="15.75" customHeight="1" x14ac:dyDescent="0.3">
      <c r="A16" s="40" t="s">
        <v>13</v>
      </c>
      <c r="B16" s="31"/>
      <c r="C16" s="31"/>
      <c r="D16" s="31"/>
      <c r="E16" s="32"/>
    </row>
    <row r="17" spans="1:5" ht="34" customHeight="1" x14ac:dyDescent="0.25">
      <c r="A17" s="22"/>
      <c r="B17" s="46" t="s">
        <v>9</v>
      </c>
      <c r="C17" s="46" t="s">
        <v>10</v>
      </c>
      <c r="D17" s="46" t="s">
        <v>11</v>
      </c>
      <c r="E17" s="47" t="s">
        <v>14</v>
      </c>
    </row>
    <row r="18" spans="1:5" ht="15.75" customHeight="1" x14ac:dyDescent="0.35">
      <c r="A18" s="23" t="s">
        <v>15</v>
      </c>
      <c r="B18" s="48">
        <f t="shared" ref="B18:D18" si="5">(I14/B14)*12</f>
        <v>3.5714285714285707</v>
      </c>
      <c r="C18" s="48">
        <f t="shared" si="5"/>
        <v>9.5238095238095255</v>
      </c>
      <c r="D18" s="48">
        <f t="shared" si="5"/>
        <v>8.4615384615384599</v>
      </c>
      <c r="E18" s="49">
        <f>(H14/G14)*12</f>
        <v>7.5</v>
      </c>
    </row>
    <row r="19" spans="1:5" ht="15.75" customHeight="1" x14ac:dyDescent="0.35">
      <c r="A19" s="23" t="s">
        <v>16</v>
      </c>
      <c r="B19" s="26" t="str">
        <f t="shared" ref="B19:E19" si="6">IF(MIN(B18)&lt;4,"П",IF(MIN(B18)&gt;9,"В",IF(AND(MIN(B18)&gt;6,MIN(B18)&lt;10),"Д","С")))</f>
        <v>П</v>
      </c>
      <c r="C19" s="26" t="str">
        <f t="shared" si="6"/>
        <v>В</v>
      </c>
      <c r="D19" s="26" t="str">
        <f t="shared" si="6"/>
        <v>Д</v>
      </c>
      <c r="E19" s="27" t="str">
        <f t="shared" si="6"/>
        <v>Д</v>
      </c>
    </row>
    <row r="20" spans="1:5" ht="15.75" customHeight="1" x14ac:dyDescent="0.25"/>
    <row r="21" spans="1:5" ht="15.75" customHeight="1" x14ac:dyDescent="0.25"/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K1"/>
    <mergeCell ref="A2:D2"/>
    <mergeCell ref="F2:K2"/>
    <mergeCell ref="E4:E13"/>
    <mergeCell ref="A16:E16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K1000"/>
  <sheetViews>
    <sheetView tabSelected="1" topLeftCell="E1" workbookViewId="0">
      <selection activeCell="I18" sqref="I18"/>
    </sheetView>
  </sheetViews>
  <sheetFormatPr defaultColWidth="12.6328125" defaultRowHeight="15" customHeight="1" x14ac:dyDescent="0.25"/>
  <cols>
    <col min="1" max="1" width="9.453125" customWidth="1"/>
    <col min="2" max="2" width="16.90625" customWidth="1"/>
    <col min="3" max="3" width="16" customWidth="1"/>
    <col min="4" max="4" width="16.6328125" customWidth="1"/>
    <col min="5" max="5" width="18.26953125" customWidth="1"/>
    <col min="6" max="6" width="5.36328125" customWidth="1"/>
    <col min="7" max="7" width="6.08984375" customWidth="1"/>
    <col min="8" max="8" width="4.7265625" customWidth="1"/>
    <col min="9" max="26" width="11" customWidth="1"/>
  </cols>
  <sheetData>
    <row r="1" spans="1:11" ht="51" customHeight="1" x14ac:dyDescent="0.25">
      <c r="A1" s="45" t="s">
        <v>26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25.5" customHeight="1" x14ac:dyDescent="0.25">
      <c r="A2" s="42" t="s">
        <v>17</v>
      </c>
      <c r="B2" s="34"/>
      <c r="C2" s="34"/>
      <c r="D2" s="35"/>
      <c r="E2" s="28"/>
      <c r="F2" s="28"/>
      <c r="G2" s="28"/>
      <c r="H2" s="28"/>
      <c r="I2" s="28"/>
      <c r="J2" s="28"/>
      <c r="K2" s="28"/>
    </row>
    <row r="3" spans="1:11" ht="102.75" customHeight="1" x14ac:dyDescent="0.25">
      <c r="A3" s="3" t="s">
        <v>3</v>
      </c>
      <c r="B3" s="4" t="s">
        <v>4</v>
      </c>
      <c r="C3" s="4" t="s">
        <v>5</v>
      </c>
      <c r="D3" s="5" t="s">
        <v>6</v>
      </c>
      <c r="E3" s="6"/>
      <c r="F3" s="7" t="s">
        <v>3</v>
      </c>
      <c r="G3" s="8" t="s">
        <v>7</v>
      </c>
      <c r="H3" s="8" t="s">
        <v>8</v>
      </c>
      <c r="I3" s="4" t="s">
        <v>9</v>
      </c>
      <c r="J3" s="4" t="s">
        <v>10</v>
      </c>
      <c r="K3" s="4" t="s">
        <v>11</v>
      </c>
    </row>
    <row r="4" spans="1:11" ht="15.75" customHeight="1" x14ac:dyDescent="0.3">
      <c r="A4" s="9">
        <v>1</v>
      </c>
      <c r="B4" s="10">
        <v>0</v>
      </c>
      <c r="C4" s="10">
        <v>0.7</v>
      </c>
      <c r="D4" s="10">
        <v>0.3</v>
      </c>
      <c r="E4" s="29"/>
      <c r="F4" s="11">
        <v>1</v>
      </c>
      <c r="G4" s="12">
        <v>0.5</v>
      </c>
      <c r="H4" s="13">
        <v>0</v>
      </c>
      <c r="I4" s="14">
        <f t="shared" ref="I4:I12" si="0">(B4*H4)/G4</f>
        <v>0</v>
      </c>
      <c r="J4" s="14">
        <f t="shared" ref="J4:J12" si="1">H4*C4/G4</f>
        <v>0</v>
      </c>
      <c r="K4" s="14">
        <f t="shared" ref="K4:K12" si="2">H4*D4/G4</f>
        <v>0</v>
      </c>
    </row>
    <row r="5" spans="1:11" ht="15.75" customHeight="1" x14ac:dyDescent="0.3">
      <c r="A5" s="9">
        <v>2</v>
      </c>
      <c r="B5" s="10">
        <v>0.3</v>
      </c>
      <c r="C5" s="10">
        <v>0</v>
      </c>
      <c r="D5" s="10">
        <v>0.7</v>
      </c>
      <c r="E5" s="29"/>
      <c r="F5" s="15">
        <v>2</v>
      </c>
      <c r="G5" s="12">
        <v>0.5</v>
      </c>
      <c r="H5" s="13">
        <v>0</v>
      </c>
      <c r="I5" s="14">
        <f t="shared" si="0"/>
        <v>0</v>
      </c>
      <c r="J5" s="14">
        <f t="shared" si="1"/>
        <v>0</v>
      </c>
      <c r="K5" s="14">
        <f t="shared" si="2"/>
        <v>0</v>
      </c>
    </row>
    <row r="6" spans="1:11" ht="15.75" customHeight="1" x14ac:dyDescent="0.3">
      <c r="A6" s="9">
        <v>3</v>
      </c>
      <c r="B6" s="10">
        <v>0</v>
      </c>
      <c r="C6" s="10">
        <v>1</v>
      </c>
      <c r="D6" s="10">
        <v>0</v>
      </c>
      <c r="E6" s="29"/>
      <c r="F6" s="15">
        <v>3</v>
      </c>
      <c r="G6" s="12">
        <v>0.5</v>
      </c>
      <c r="H6" s="13">
        <v>0</v>
      </c>
      <c r="I6" s="14">
        <f t="shared" si="0"/>
        <v>0</v>
      </c>
      <c r="J6" s="14">
        <f t="shared" si="1"/>
        <v>0</v>
      </c>
      <c r="K6" s="14">
        <f t="shared" si="2"/>
        <v>0</v>
      </c>
    </row>
    <row r="7" spans="1:11" ht="15.75" customHeight="1" x14ac:dyDescent="0.3">
      <c r="A7" s="9">
        <v>4</v>
      </c>
      <c r="B7" s="10">
        <v>0.2</v>
      </c>
      <c r="C7" s="10">
        <v>0.8</v>
      </c>
      <c r="D7" s="10">
        <v>0</v>
      </c>
      <c r="E7" s="29"/>
      <c r="F7" s="15">
        <v>4</v>
      </c>
      <c r="G7" s="12">
        <v>0.5</v>
      </c>
      <c r="H7" s="13">
        <v>0</v>
      </c>
      <c r="I7" s="14">
        <f t="shared" si="0"/>
        <v>0</v>
      </c>
      <c r="J7" s="14">
        <f t="shared" si="1"/>
        <v>0</v>
      </c>
      <c r="K7" s="14">
        <f t="shared" si="2"/>
        <v>0</v>
      </c>
    </row>
    <row r="8" spans="1:11" ht="15.75" customHeight="1" x14ac:dyDescent="0.3">
      <c r="A8" s="9">
        <v>5</v>
      </c>
      <c r="B8" s="10">
        <v>0.2</v>
      </c>
      <c r="C8" s="10">
        <v>0.8</v>
      </c>
      <c r="D8" s="10">
        <v>0</v>
      </c>
      <c r="E8" s="29"/>
      <c r="F8" s="15">
        <v>5</v>
      </c>
      <c r="G8" s="12">
        <v>1.5</v>
      </c>
      <c r="H8" s="13">
        <v>0</v>
      </c>
      <c r="I8" s="14">
        <f t="shared" si="0"/>
        <v>0</v>
      </c>
      <c r="J8" s="14">
        <f t="shared" si="1"/>
        <v>0</v>
      </c>
      <c r="K8" s="14">
        <f t="shared" si="2"/>
        <v>0</v>
      </c>
    </row>
    <row r="9" spans="1:11" ht="15.75" customHeight="1" x14ac:dyDescent="0.3">
      <c r="A9" s="9">
        <v>6</v>
      </c>
      <c r="B9" s="10">
        <v>0.3</v>
      </c>
      <c r="C9" s="10">
        <v>0.7</v>
      </c>
      <c r="D9" s="10">
        <v>0</v>
      </c>
      <c r="E9" s="29"/>
      <c r="F9" s="15">
        <v>6</v>
      </c>
      <c r="G9" s="12">
        <v>1.5</v>
      </c>
      <c r="H9" s="13">
        <v>0</v>
      </c>
      <c r="I9" s="14">
        <f t="shared" si="0"/>
        <v>0</v>
      </c>
      <c r="J9" s="14">
        <f t="shared" si="1"/>
        <v>0</v>
      </c>
      <c r="K9" s="14">
        <f t="shared" si="2"/>
        <v>0</v>
      </c>
    </row>
    <row r="10" spans="1:11" ht="15.75" customHeight="1" x14ac:dyDescent="0.3">
      <c r="A10" s="9">
        <v>7</v>
      </c>
      <c r="B10" s="10">
        <v>0.5</v>
      </c>
      <c r="C10" s="10">
        <v>0</v>
      </c>
      <c r="D10" s="10">
        <v>0.5</v>
      </c>
      <c r="E10" s="29"/>
      <c r="F10" s="15">
        <v>7</v>
      </c>
      <c r="G10" s="12">
        <v>2</v>
      </c>
      <c r="H10" s="13">
        <v>0</v>
      </c>
      <c r="I10" s="14">
        <f t="shared" si="0"/>
        <v>0</v>
      </c>
      <c r="J10" s="14">
        <f t="shared" si="1"/>
        <v>0</v>
      </c>
      <c r="K10" s="14">
        <f t="shared" si="2"/>
        <v>0</v>
      </c>
    </row>
    <row r="11" spans="1:11" ht="15.75" customHeight="1" x14ac:dyDescent="0.3">
      <c r="A11" s="9">
        <v>8</v>
      </c>
      <c r="B11" s="10">
        <v>0.1</v>
      </c>
      <c r="C11" s="10">
        <v>0.7</v>
      </c>
      <c r="D11" s="10">
        <v>0.2</v>
      </c>
      <c r="E11" s="29"/>
      <c r="F11" s="15">
        <v>8</v>
      </c>
      <c r="G11" s="12">
        <v>2</v>
      </c>
      <c r="H11" s="13">
        <v>0</v>
      </c>
      <c r="I11" s="14">
        <f t="shared" si="0"/>
        <v>0</v>
      </c>
      <c r="J11" s="14">
        <f t="shared" si="1"/>
        <v>0</v>
      </c>
      <c r="K11" s="14">
        <f t="shared" si="2"/>
        <v>0</v>
      </c>
    </row>
    <row r="12" spans="1:11" ht="15.75" customHeight="1" x14ac:dyDescent="0.3">
      <c r="A12" s="9">
        <v>9</v>
      </c>
      <c r="B12" s="10">
        <v>0.2</v>
      </c>
      <c r="C12" s="10">
        <v>0.6</v>
      </c>
      <c r="D12" s="10">
        <v>0.2</v>
      </c>
      <c r="E12" s="29"/>
      <c r="F12" s="15">
        <v>9</v>
      </c>
      <c r="G12" s="12">
        <v>3</v>
      </c>
      <c r="H12" s="13">
        <v>0</v>
      </c>
      <c r="I12" s="14">
        <f t="shared" si="0"/>
        <v>0</v>
      </c>
      <c r="J12" s="14">
        <f t="shared" si="1"/>
        <v>0</v>
      </c>
      <c r="K12" s="14">
        <f t="shared" si="2"/>
        <v>0</v>
      </c>
    </row>
    <row r="13" spans="1:11" ht="15.75" customHeight="1" x14ac:dyDescent="0.3">
      <c r="A13" s="9"/>
      <c r="B13" s="10"/>
      <c r="C13" s="10"/>
      <c r="D13" s="10"/>
      <c r="E13" s="29"/>
      <c r="F13" s="15"/>
      <c r="G13" s="12"/>
      <c r="H13" s="13"/>
      <c r="I13" s="14"/>
      <c r="J13" s="14"/>
      <c r="K13" s="14"/>
    </row>
    <row r="14" spans="1:11" ht="105.75" customHeight="1" x14ac:dyDescent="0.25">
      <c r="A14" s="8" t="s">
        <v>12</v>
      </c>
      <c r="B14" s="16">
        <f t="shared" ref="B14:D14" si="3">SUM(B4:B13)</f>
        <v>1.8</v>
      </c>
      <c r="C14" s="16">
        <f t="shared" si="3"/>
        <v>5.3</v>
      </c>
      <c r="D14" s="17">
        <f t="shared" si="3"/>
        <v>1.9</v>
      </c>
      <c r="E14" s="6"/>
      <c r="F14" s="18"/>
      <c r="G14" s="19">
        <f t="shared" ref="G14:K14" si="4">SUM(G4:G13)</f>
        <v>12</v>
      </c>
      <c r="H14" s="16">
        <f t="shared" si="4"/>
        <v>0</v>
      </c>
      <c r="I14" s="20">
        <f t="shared" si="4"/>
        <v>0</v>
      </c>
      <c r="J14" s="20">
        <f t="shared" si="4"/>
        <v>0</v>
      </c>
      <c r="K14" s="20">
        <f t="shared" si="4"/>
        <v>0</v>
      </c>
    </row>
    <row r="15" spans="1:11" ht="15.75" customHeight="1" x14ac:dyDescent="0.25">
      <c r="E15" s="21"/>
    </row>
    <row r="16" spans="1:11" ht="15.75" customHeight="1" x14ac:dyDescent="0.25"/>
    <row r="17" spans="1:5" ht="15.75" customHeight="1" x14ac:dyDescent="0.35">
      <c r="A17" s="22"/>
      <c r="B17" s="23" t="s">
        <v>9</v>
      </c>
      <c r="C17" s="23" t="s">
        <v>10</v>
      </c>
      <c r="D17" s="23" t="s">
        <v>11</v>
      </c>
      <c r="E17" s="23" t="s">
        <v>14</v>
      </c>
    </row>
    <row r="18" spans="1:5" ht="15.75" customHeight="1" x14ac:dyDescent="0.35">
      <c r="A18" s="23" t="s">
        <v>15</v>
      </c>
      <c r="B18" s="24">
        <f t="shared" ref="B18:D18" si="5">(I14/B14)*12</f>
        <v>0</v>
      </c>
      <c r="C18" s="24">
        <f t="shared" si="5"/>
        <v>0</v>
      </c>
      <c r="D18" s="24">
        <f t="shared" si="5"/>
        <v>0</v>
      </c>
      <c r="E18" s="25">
        <f>(H14/G14)*12</f>
        <v>0</v>
      </c>
    </row>
    <row r="19" spans="1:5" ht="15.75" customHeight="1" x14ac:dyDescent="0.35">
      <c r="A19" s="23" t="s">
        <v>16</v>
      </c>
      <c r="B19" s="26" t="str">
        <f t="shared" ref="B19:E19" si="6">IF(MIN(B18)&lt;4,"П",IF(MIN(B18)&gt;9,"В",IF(AND(MIN(B18)&gt;6,MIN(B18)&lt;10),"Д","С")))</f>
        <v>П</v>
      </c>
      <c r="C19" s="26" t="str">
        <f t="shared" si="6"/>
        <v>П</v>
      </c>
      <c r="D19" s="26" t="str">
        <f t="shared" si="6"/>
        <v>П</v>
      </c>
      <c r="E19" s="27" t="str">
        <f t="shared" si="6"/>
        <v>П</v>
      </c>
    </row>
    <row r="20" spans="1:5" ht="15.75" customHeight="1" x14ac:dyDescent="0.25"/>
    <row r="21" spans="1:5" ht="15.75" customHeight="1" x14ac:dyDescent="0.25"/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K1"/>
    <mergeCell ref="A2:D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1000"/>
  <sheetViews>
    <sheetView workbookViewId="0">
      <selection activeCell="E3" sqref="E3"/>
    </sheetView>
  </sheetViews>
  <sheetFormatPr defaultColWidth="12.6328125" defaultRowHeight="15" customHeight="1" x14ac:dyDescent="0.25"/>
  <cols>
    <col min="1" max="1" width="9.453125" customWidth="1"/>
    <col min="2" max="2" width="16.90625" customWidth="1"/>
    <col min="3" max="3" width="16" customWidth="1"/>
    <col min="4" max="4" width="16.6328125" customWidth="1"/>
    <col min="5" max="5" width="18.6328125" customWidth="1"/>
    <col min="6" max="6" width="5.36328125" customWidth="1"/>
    <col min="7" max="7" width="6.08984375" customWidth="1"/>
    <col min="8" max="8" width="4.7265625" customWidth="1"/>
    <col min="9" max="26" width="11" customWidth="1"/>
  </cols>
  <sheetData>
    <row r="1" spans="1:11" ht="51" customHeight="1" x14ac:dyDescent="0.25">
      <c r="A1" s="64" t="s">
        <v>27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25.5" customHeight="1" x14ac:dyDescent="0.25">
      <c r="A2" s="42" t="s">
        <v>17</v>
      </c>
      <c r="B2" s="34"/>
      <c r="C2" s="34"/>
      <c r="D2" s="35"/>
      <c r="E2" s="28"/>
      <c r="F2" s="28"/>
      <c r="G2" s="28"/>
      <c r="H2" s="28"/>
      <c r="I2" s="28"/>
      <c r="J2" s="28"/>
      <c r="K2" s="28"/>
    </row>
    <row r="3" spans="1:11" ht="102.75" customHeight="1" x14ac:dyDescent="0.25">
      <c r="A3" s="3" t="s">
        <v>3</v>
      </c>
      <c r="B3" s="4" t="s">
        <v>19</v>
      </c>
      <c r="C3" s="4" t="s">
        <v>5</v>
      </c>
      <c r="D3" s="5" t="s">
        <v>6</v>
      </c>
      <c r="E3" s="6"/>
      <c r="F3" s="7" t="s">
        <v>3</v>
      </c>
      <c r="G3" s="52" t="s">
        <v>7</v>
      </c>
      <c r="H3" s="52" t="s">
        <v>8</v>
      </c>
      <c r="I3" s="4" t="s">
        <v>9</v>
      </c>
      <c r="J3" s="4" t="s">
        <v>10</v>
      </c>
      <c r="K3" s="4" t="s">
        <v>11</v>
      </c>
    </row>
    <row r="4" spans="1:11" ht="15.75" customHeight="1" x14ac:dyDescent="0.3">
      <c r="A4" s="9">
        <v>1</v>
      </c>
      <c r="B4" s="10">
        <v>0</v>
      </c>
      <c r="C4" s="10">
        <v>0</v>
      </c>
      <c r="D4" s="10">
        <v>1</v>
      </c>
      <c r="E4" s="29"/>
      <c r="F4" s="50">
        <v>1</v>
      </c>
      <c r="G4" s="55">
        <v>0.5</v>
      </c>
      <c r="H4" s="56">
        <v>0</v>
      </c>
      <c r="I4" s="14">
        <f t="shared" ref="I4:I12" si="0">(B4*H4)/G4</f>
        <v>0</v>
      </c>
      <c r="J4" s="14">
        <f t="shared" ref="J4:J12" si="1">H4*C4/G4</f>
        <v>0</v>
      </c>
      <c r="K4" s="14">
        <f t="shared" ref="K4:K12" si="2">H4*D4/G4</f>
        <v>0</v>
      </c>
    </row>
    <row r="5" spans="1:11" ht="15.75" customHeight="1" x14ac:dyDescent="0.3">
      <c r="A5" s="9">
        <v>2</v>
      </c>
      <c r="B5" s="10">
        <v>0.5</v>
      </c>
      <c r="C5" s="10">
        <v>0.5</v>
      </c>
      <c r="D5" s="10">
        <v>0</v>
      </c>
      <c r="E5" s="29"/>
      <c r="F5" s="51">
        <v>2</v>
      </c>
      <c r="G5" s="55">
        <v>0.5</v>
      </c>
      <c r="H5" s="56">
        <v>0</v>
      </c>
      <c r="I5" s="14">
        <f t="shared" si="0"/>
        <v>0</v>
      </c>
      <c r="J5" s="14">
        <f t="shared" si="1"/>
        <v>0</v>
      </c>
      <c r="K5" s="14">
        <f t="shared" si="2"/>
        <v>0</v>
      </c>
    </row>
    <row r="6" spans="1:11" ht="15.75" customHeight="1" x14ac:dyDescent="0.3">
      <c r="A6" s="9">
        <v>3</v>
      </c>
      <c r="B6" s="10">
        <v>0</v>
      </c>
      <c r="C6" s="10">
        <v>0</v>
      </c>
      <c r="D6" s="10">
        <v>1</v>
      </c>
      <c r="E6" s="29"/>
      <c r="F6" s="51">
        <v>3</v>
      </c>
      <c r="G6" s="55">
        <v>0.5</v>
      </c>
      <c r="H6" s="56">
        <v>0</v>
      </c>
      <c r="I6" s="14">
        <f t="shared" si="0"/>
        <v>0</v>
      </c>
      <c r="J6" s="14">
        <f t="shared" si="1"/>
        <v>0</v>
      </c>
      <c r="K6" s="14">
        <f t="shared" si="2"/>
        <v>0</v>
      </c>
    </row>
    <row r="7" spans="1:11" ht="15.75" customHeight="1" x14ac:dyDescent="0.3">
      <c r="A7" s="9">
        <v>4</v>
      </c>
      <c r="B7" s="10">
        <v>0</v>
      </c>
      <c r="C7" s="10">
        <v>0</v>
      </c>
      <c r="D7" s="10">
        <v>1</v>
      </c>
      <c r="E7" s="29"/>
      <c r="F7" s="51">
        <v>4</v>
      </c>
      <c r="G7" s="55">
        <v>0.5</v>
      </c>
      <c r="H7" s="56">
        <v>0</v>
      </c>
      <c r="I7" s="14">
        <f t="shared" si="0"/>
        <v>0</v>
      </c>
      <c r="J7" s="14">
        <f t="shared" si="1"/>
        <v>0</v>
      </c>
      <c r="K7" s="14">
        <f t="shared" si="2"/>
        <v>0</v>
      </c>
    </row>
    <row r="8" spans="1:11" ht="15.75" customHeight="1" x14ac:dyDescent="0.3">
      <c r="A8" s="9">
        <v>5</v>
      </c>
      <c r="B8" s="10">
        <v>0</v>
      </c>
      <c r="C8" s="10">
        <v>0.5</v>
      </c>
      <c r="D8" s="10">
        <v>0.5</v>
      </c>
      <c r="E8" s="29"/>
      <c r="F8" s="51">
        <v>5</v>
      </c>
      <c r="G8" s="55">
        <v>1.5</v>
      </c>
      <c r="H8" s="56">
        <v>0</v>
      </c>
      <c r="I8" s="14">
        <f t="shared" si="0"/>
        <v>0</v>
      </c>
      <c r="J8" s="14">
        <f t="shared" si="1"/>
        <v>0</v>
      </c>
      <c r="K8" s="14">
        <f t="shared" si="2"/>
        <v>0</v>
      </c>
    </row>
    <row r="9" spans="1:11" ht="15.75" customHeight="1" x14ac:dyDescent="0.3">
      <c r="A9" s="9">
        <v>6</v>
      </c>
      <c r="B9" s="10">
        <v>0.5</v>
      </c>
      <c r="C9" s="10">
        <v>0.5</v>
      </c>
      <c r="D9" s="10">
        <v>0</v>
      </c>
      <c r="E9" s="29"/>
      <c r="F9" s="51">
        <v>6</v>
      </c>
      <c r="G9" s="55">
        <v>1.5</v>
      </c>
      <c r="H9" s="56">
        <v>0</v>
      </c>
      <c r="I9" s="14">
        <f t="shared" si="0"/>
        <v>0</v>
      </c>
      <c r="J9" s="14">
        <f t="shared" si="1"/>
        <v>0</v>
      </c>
      <c r="K9" s="14">
        <f t="shared" si="2"/>
        <v>0</v>
      </c>
    </row>
    <row r="10" spans="1:11" ht="15.75" customHeight="1" x14ac:dyDescent="0.3">
      <c r="A10" s="9">
        <v>7</v>
      </c>
      <c r="B10" s="10">
        <v>0.4</v>
      </c>
      <c r="C10" s="10">
        <v>0.3</v>
      </c>
      <c r="D10" s="10">
        <v>0.3</v>
      </c>
      <c r="E10" s="29"/>
      <c r="F10" s="51">
        <v>7</v>
      </c>
      <c r="G10" s="55">
        <v>2.5</v>
      </c>
      <c r="H10" s="56">
        <v>0</v>
      </c>
      <c r="I10" s="14">
        <f t="shared" si="0"/>
        <v>0</v>
      </c>
      <c r="J10" s="14">
        <f t="shared" si="1"/>
        <v>0</v>
      </c>
      <c r="K10" s="14">
        <f t="shared" si="2"/>
        <v>0</v>
      </c>
    </row>
    <row r="11" spans="1:11" ht="15.75" customHeight="1" x14ac:dyDescent="0.3">
      <c r="A11" s="9">
        <v>8</v>
      </c>
      <c r="B11" s="10">
        <v>0</v>
      </c>
      <c r="C11" s="10">
        <v>0.75</v>
      </c>
      <c r="D11" s="10">
        <v>0.25</v>
      </c>
      <c r="E11" s="29"/>
      <c r="F11" s="51">
        <v>8</v>
      </c>
      <c r="G11" s="55">
        <v>2.5</v>
      </c>
      <c r="H11" s="56">
        <v>0</v>
      </c>
      <c r="I11" s="14">
        <f t="shared" si="0"/>
        <v>0</v>
      </c>
      <c r="J11" s="14">
        <f t="shared" si="1"/>
        <v>0</v>
      </c>
      <c r="K11" s="14">
        <f t="shared" si="2"/>
        <v>0</v>
      </c>
    </row>
    <row r="12" spans="1:11" ht="15.75" customHeight="1" x14ac:dyDescent="0.3">
      <c r="A12" s="9">
        <v>9</v>
      </c>
      <c r="B12" s="10">
        <v>0.5</v>
      </c>
      <c r="C12" s="10">
        <v>0</v>
      </c>
      <c r="D12" s="10">
        <v>0.5</v>
      </c>
      <c r="E12" s="29"/>
      <c r="F12" s="51">
        <v>9</v>
      </c>
      <c r="G12" s="55">
        <v>2</v>
      </c>
      <c r="H12" s="56">
        <v>0</v>
      </c>
      <c r="I12" s="14">
        <f t="shared" si="0"/>
        <v>0</v>
      </c>
      <c r="J12" s="14">
        <f t="shared" si="1"/>
        <v>0</v>
      </c>
      <c r="K12" s="14">
        <f t="shared" si="2"/>
        <v>0</v>
      </c>
    </row>
    <row r="13" spans="1:11" ht="15.75" customHeight="1" x14ac:dyDescent="0.3">
      <c r="A13" s="9"/>
      <c r="B13" s="10"/>
      <c r="C13" s="10"/>
      <c r="D13" s="10"/>
      <c r="E13" s="29"/>
      <c r="F13" s="51"/>
      <c r="G13" s="55"/>
      <c r="H13" s="56"/>
      <c r="I13" s="14"/>
      <c r="J13" s="14"/>
      <c r="K13" s="14"/>
    </row>
    <row r="14" spans="1:11" ht="105.75" customHeight="1" x14ac:dyDescent="0.25">
      <c r="A14" s="8" t="s">
        <v>12</v>
      </c>
      <c r="B14" s="16">
        <f t="shared" ref="B14:D14" si="3">SUM(B4:B13)</f>
        <v>1.9</v>
      </c>
      <c r="C14" s="16">
        <f t="shared" si="3"/>
        <v>2.5499999999999998</v>
      </c>
      <c r="D14" s="17">
        <f t="shared" si="3"/>
        <v>4.55</v>
      </c>
      <c r="E14" s="6"/>
      <c r="F14" s="18"/>
      <c r="G14" s="53">
        <f t="shared" ref="G14:K14" si="4">SUM(G4:G13)</f>
        <v>12</v>
      </c>
      <c r="H14" s="54">
        <f t="shared" si="4"/>
        <v>0</v>
      </c>
      <c r="I14" s="20">
        <f t="shared" si="4"/>
        <v>0</v>
      </c>
      <c r="J14" s="20">
        <f t="shared" si="4"/>
        <v>0</v>
      </c>
      <c r="K14" s="20">
        <f t="shared" si="4"/>
        <v>0</v>
      </c>
    </row>
    <row r="15" spans="1:11" ht="15.75" customHeight="1" x14ac:dyDescent="0.25">
      <c r="E15" s="21"/>
    </row>
    <row r="16" spans="1:11" ht="15.75" customHeight="1" x14ac:dyDescent="0.25"/>
    <row r="17" spans="1:5" ht="15.75" customHeight="1" x14ac:dyDescent="0.35">
      <c r="A17" s="22"/>
      <c r="B17" s="58" t="s">
        <v>9</v>
      </c>
      <c r="C17" s="58" t="s">
        <v>10</v>
      </c>
      <c r="D17" s="58" t="s">
        <v>11</v>
      </c>
      <c r="E17" s="58" t="s">
        <v>14</v>
      </c>
    </row>
    <row r="18" spans="1:5" ht="15.75" customHeight="1" x14ac:dyDescent="0.35">
      <c r="A18" s="57" t="s">
        <v>15</v>
      </c>
      <c r="B18" s="59">
        <f t="shared" ref="B18:D18" si="5">(I14/B14)*12</f>
        <v>0</v>
      </c>
      <c r="C18" s="59">
        <f t="shared" si="5"/>
        <v>0</v>
      </c>
      <c r="D18" s="59">
        <f t="shared" si="5"/>
        <v>0</v>
      </c>
      <c r="E18" s="59">
        <f>(H14/G14)*12</f>
        <v>0</v>
      </c>
    </row>
    <row r="19" spans="1:5" ht="15.75" customHeight="1" x14ac:dyDescent="0.35">
      <c r="A19" s="57" t="s">
        <v>16</v>
      </c>
      <c r="B19" s="60" t="str">
        <f t="shared" ref="B19:E19" si="6">IF(MIN(B18)&lt;4,"П",IF(MIN(B18)&gt;9,"В",IF(AND(MIN(B18)&gt;6,MIN(B18)&lt;10),"Д","С")))</f>
        <v>П</v>
      </c>
      <c r="C19" s="60" t="str">
        <f t="shared" si="6"/>
        <v>П</v>
      </c>
      <c r="D19" s="60" t="str">
        <f t="shared" si="6"/>
        <v>П</v>
      </c>
      <c r="E19" s="60" t="str">
        <f t="shared" si="6"/>
        <v>П</v>
      </c>
    </row>
    <row r="20" spans="1:5" ht="15.75" customHeight="1" x14ac:dyDescent="0.25"/>
    <row r="21" spans="1:5" ht="15.75" customHeight="1" x14ac:dyDescent="0.25"/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K1"/>
    <mergeCell ref="A2:D2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1000"/>
  <sheetViews>
    <sheetView topLeftCell="C1" workbookViewId="0">
      <selection activeCell="D12" sqref="D12"/>
    </sheetView>
  </sheetViews>
  <sheetFormatPr defaultColWidth="12.6328125" defaultRowHeight="15" customHeight="1" x14ac:dyDescent="0.25"/>
  <cols>
    <col min="1" max="1" width="9.453125" customWidth="1"/>
    <col min="2" max="2" width="16.90625" customWidth="1"/>
    <col min="3" max="3" width="16" customWidth="1"/>
    <col min="4" max="4" width="16.6328125" customWidth="1"/>
    <col min="5" max="5" width="18.81640625" customWidth="1"/>
    <col min="6" max="6" width="5.36328125" customWidth="1"/>
    <col min="7" max="7" width="6.08984375" customWidth="1"/>
    <col min="8" max="8" width="4.7265625" customWidth="1"/>
    <col min="9" max="26" width="11" customWidth="1"/>
  </cols>
  <sheetData>
    <row r="1" spans="1:11" ht="51" customHeight="1" x14ac:dyDescent="0.25">
      <c r="A1" s="4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25.5" customHeight="1" x14ac:dyDescent="0.25">
      <c r="A2" s="42" t="s">
        <v>17</v>
      </c>
      <c r="B2" s="34"/>
      <c r="C2" s="34"/>
      <c r="D2" s="35"/>
      <c r="E2" s="28"/>
      <c r="F2" s="28"/>
      <c r="G2" s="28"/>
      <c r="H2" s="28"/>
      <c r="I2" s="28"/>
      <c r="J2" s="28"/>
      <c r="K2" s="28"/>
    </row>
    <row r="3" spans="1:11" ht="102.75" customHeight="1" x14ac:dyDescent="0.25">
      <c r="A3" s="3" t="s">
        <v>3</v>
      </c>
      <c r="B3" s="4" t="s">
        <v>19</v>
      </c>
      <c r="C3" s="4" t="s">
        <v>5</v>
      </c>
      <c r="D3" s="5" t="s">
        <v>6</v>
      </c>
      <c r="E3" s="6"/>
      <c r="F3" s="7" t="s">
        <v>3</v>
      </c>
      <c r="G3" s="52" t="s">
        <v>7</v>
      </c>
      <c r="H3" s="52" t="s">
        <v>8</v>
      </c>
      <c r="I3" s="4" t="s">
        <v>9</v>
      </c>
      <c r="J3" s="4" t="s">
        <v>10</v>
      </c>
      <c r="K3" s="4" t="s">
        <v>11</v>
      </c>
    </row>
    <row r="4" spans="1:11" ht="15.75" customHeight="1" x14ac:dyDescent="0.3">
      <c r="A4" s="9">
        <v>1</v>
      </c>
      <c r="B4" s="10">
        <v>0</v>
      </c>
      <c r="C4" s="10">
        <v>0</v>
      </c>
      <c r="D4" s="10">
        <v>1</v>
      </c>
      <c r="E4" s="29"/>
      <c r="F4" s="11">
        <v>1</v>
      </c>
      <c r="G4" s="61">
        <v>0.5</v>
      </c>
      <c r="H4" s="62">
        <v>0</v>
      </c>
      <c r="I4" s="14">
        <f t="shared" ref="I4:I12" si="0">(B4*H4)/G4</f>
        <v>0</v>
      </c>
      <c r="J4" s="14">
        <f t="shared" ref="J4:J12" si="1">H4*C4/G4</f>
        <v>0</v>
      </c>
      <c r="K4" s="14">
        <f t="shared" ref="K4:K12" si="2">H4*D4/G4</f>
        <v>0</v>
      </c>
    </row>
    <row r="5" spans="1:11" ht="15.75" customHeight="1" x14ac:dyDescent="0.3">
      <c r="A5" s="9">
        <v>2</v>
      </c>
      <c r="B5" s="10">
        <v>0.4</v>
      </c>
      <c r="C5" s="10">
        <v>0.6</v>
      </c>
      <c r="D5" s="10">
        <v>0</v>
      </c>
      <c r="E5" s="29"/>
      <c r="F5" s="15">
        <v>2</v>
      </c>
      <c r="G5" s="63">
        <v>0.5</v>
      </c>
      <c r="H5" s="13">
        <v>0</v>
      </c>
      <c r="I5" s="14">
        <f t="shared" si="0"/>
        <v>0</v>
      </c>
      <c r="J5" s="14">
        <f t="shared" si="1"/>
        <v>0</v>
      </c>
      <c r="K5" s="14">
        <f t="shared" si="2"/>
        <v>0</v>
      </c>
    </row>
    <row r="6" spans="1:11" ht="15.75" customHeight="1" x14ac:dyDescent="0.3">
      <c r="A6" s="9">
        <v>3</v>
      </c>
      <c r="B6" s="10">
        <v>0</v>
      </c>
      <c r="C6" s="10">
        <v>0.5</v>
      </c>
      <c r="D6" s="10">
        <v>0.5</v>
      </c>
      <c r="E6" s="29"/>
      <c r="F6" s="15">
        <v>3</v>
      </c>
      <c r="G6" s="63">
        <v>0.5</v>
      </c>
      <c r="H6" s="13">
        <v>0</v>
      </c>
      <c r="I6" s="14">
        <f t="shared" si="0"/>
        <v>0</v>
      </c>
      <c r="J6" s="14">
        <f t="shared" si="1"/>
        <v>0</v>
      </c>
      <c r="K6" s="14">
        <f t="shared" si="2"/>
        <v>0</v>
      </c>
    </row>
    <row r="7" spans="1:11" ht="15.75" customHeight="1" x14ac:dyDescent="0.3">
      <c r="A7" s="9">
        <v>4</v>
      </c>
      <c r="B7" s="10">
        <v>0.3</v>
      </c>
      <c r="C7" s="10">
        <v>0.5</v>
      </c>
      <c r="D7" s="10">
        <v>0.2</v>
      </c>
      <c r="E7" s="29"/>
      <c r="F7" s="15">
        <v>4</v>
      </c>
      <c r="G7" s="63">
        <v>0.5</v>
      </c>
      <c r="H7" s="13">
        <v>0</v>
      </c>
      <c r="I7" s="14">
        <f t="shared" si="0"/>
        <v>0</v>
      </c>
      <c r="J7" s="14">
        <f t="shared" si="1"/>
        <v>0</v>
      </c>
      <c r="K7" s="14">
        <f t="shared" si="2"/>
        <v>0</v>
      </c>
    </row>
    <row r="8" spans="1:11" ht="15.75" customHeight="1" x14ac:dyDescent="0.3">
      <c r="A8" s="9">
        <v>5</v>
      </c>
      <c r="B8" s="10">
        <v>0.1</v>
      </c>
      <c r="C8" s="10">
        <v>0.8</v>
      </c>
      <c r="D8" s="10">
        <v>0.1</v>
      </c>
      <c r="E8" s="29"/>
      <c r="F8" s="15">
        <v>5</v>
      </c>
      <c r="G8" s="63">
        <v>1.5</v>
      </c>
      <c r="H8" s="13">
        <v>0</v>
      </c>
      <c r="I8" s="14">
        <f t="shared" si="0"/>
        <v>0</v>
      </c>
      <c r="J8" s="14">
        <f t="shared" si="1"/>
        <v>0</v>
      </c>
      <c r="K8" s="14">
        <f t="shared" si="2"/>
        <v>0</v>
      </c>
    </row>
    <row r="9" spans="1:11" ht="15.75" customHeight="1" x14ac:dyDescent="0.3">
      <c r="A9" s="9">
        <v>6</v>
      </c>
      <c r="B9" s="10">
        <v>0.4</v>
      </c>
      <c r="C9" s="10">
        <v>0.6</v>
      </c>
      <c r="D9" s="10">
        <v>0</v>
      </c>
      <c r="E9" s="29"/>
      <c r="F9" s="15">
        <v>6</v>
      </c>
      <c r="G9" s="63">
        <v>1.5</v>
      </c>
      <c r="H9" s="13">
        <v>0</v>
      </c>
      <c r="I9" s="14">
        <f t="shared" si="0"/>
        <v>0</v>
      </c>
      <c r="J9" s="14">
        <f t="shared" si="1"/>
        <v>0</v>
      </c>
      <c r="K9" s="14">
        <f t="shared" si="2"/>
        <v>0</v>
      </c>
    </row>
    <row r="10" spans="1:11" ht="15.75" customHeight="1" x14ac:dyDescent="0.3">
      <c r="A10" s="9">
        <v>7</v>
      </c>
      <c r="B10" s="10">
        <v>0.2</v>
      </c>
      <c r="C10" s="10">
        <v>0.8</v>
      </c>
      <c r="D10" s="10">
        <v>0</v>
      </c>
      <c r="E10" s="29"/>
      <c r="F10" s="15">
        <v>7</v>
      </c>
      <c r="G10" s="63">
        <v>2</v>
      </c>
      <c r="H10" s="13">
        <v>0</v>
      </c>
      <c r="I10" s="14">
        <f t="shared" si="0"/>
        <v>0</v>
      </c>
      <c r="J10" s="14">
        <f t="shared" si="1"/>
        <v>0</v>
      </c>
      <c r="K10" s="14">
        <f t="shared" si="2"/>
        <v>0</v>
      </c>
    </row>
    <row r="11" spans="1:11" ht="15.75" customHeight="1" x14ac:dyDescent="0.3">
      <c r="A11" s="9">
        <v>8</v>
      </c>
      <c r="B11" s="10">
        <v>0.3</v>
      </c>
      <c r="C11" s="10">
        <v>0.7</v>
      </c>
      <c r="D11" s="10">
        <v>0</v>
      </c>
      <c r="E11" s="29"/>
      <c r="F11" s="15">
        <v>8</v>
      </c>
      <c r="G11" s="63">
        <v>2</v>
      </c>
      <c r="H11" s="13">
        <v>0</v>
      </c>
      <c r="I11" s="14">
        <f t="shared" si="0"/>
        <v>0</v>
      </c>
      <c r="J11" s="14">
        <f t="shared" si="1"/>
        <v>0</v>
      </c>
      <c r="K11" s="14">
        <f t="shared" si="2"/>
        <v>0</v>
      </c>
    </row>
    <row r="12" spans="1:11" ht="15.75" customHeight="1" x14ac:dyDescent="0.3">
      <c r="A12" s="9">
        <v>9</v>
      </c>
      <c r="B12" s="10">
        <v>0.3</v>
      </c>
      <c r="C12" s="10">
        <v>0.5</v>
      </c>
      <c r="D12" s="10">
        <v>0.2</v>
      </c>
      <c r="E12" s="29"/>
      <c r="F12" s="15">
        <v>9</v>
      </c>
      <c r="G12" s="63">
        <v>3</v>
      </c>
      <c r="H12" s="13">
        <v>0</v>
      </c>
      <c r="I12" s="14">
        <f t="shared" si="0"/>
        <v>0</v>
      </c>
      <c r="J12" s="14">
        <f t="shared" si="1"/>
        <v>0</v>
      </c>
      <c r="K12" s="14">
        <f t="shared" si="2"/>
        <v>0</v>
      </c>
    </row>
    <row r="13" spans="1:11" ht="15.75" customHeight="1" x14ac:dyDescent="0.3">
      <c r="A13" s="9"/>
      <c r="B13" s="10"/>
      <c r="C13" s="10"/>
      <c r="D13" s="10"/>
      <c r="E13" s="29"/>
      <c r="F13" s="15"/>
      <c r="G13" s="12"/>
      <c r="H13" s="13"/>
      <c r="I13" s="14"/>
      <c r="J13" s="14"/>
      <c r="K13" s="14"/>
    </row>
    <row r="14" spans="1:11" ht="105.75" customHeight="1" x14ac:dyDescent="0.25">
      <c r="A14" s="8" t="s">
        <v>12</v>
      </c>
      <c r="B14" s="16">
        <f t="shared" ref="B14:D14" si="3">SUM(B4:B13)</f>
        <v>2</v>
      </c>
      <c r="C14" s="16">
        <f t="shared" si="3"/>
        <v>5.0000000000000009</v>
      </c>
      <c r="D14" s="17">
        <f t="shared" si="3"/>
        <v>2</v>
      </c>
      <c r="E14" s="6"/>
      <c r="F14" s="18"/>
      <c r="G14" s="19">
        <f t="shared" ref="G14:K14" si="4">SUM(G4:G13)</f>
        <v>12</v>
      </c>
      <c r="H14" s="16">
        <f t="shared" si="4"/>
        <v>0</v>
      </c>
      <c r="I14" s="20">
        <f t="shared" si="4"/>
        <v>0</v>
      </c>
      <c r="J14" s="20">
        <f t="shared" si="4"/>
        <v>0</v>
      </c>
      <c r="K14" s="20">
        <f t="shared" si="4"/>
        <v>0</v>
      </c>
    </row>
    <row r="15" spans="1:11" ht="15.75" customHeight="1" x14ac:dyDescent="0.25">
      <c r="E15" s="21"/>
    </row>
    <row r="16" spans="1:11" ht="15.75" customHeight="1" x14ac:dyDescent="0.25"/>
    <row r="17" spans="1:5" ht="15.75" customHeight="1" x14ac:dyDescent="0.35">
      <c r="A17" s="22"/>
      <c r="B17" s="58" t="s">
        <v>9</v>
      </c>
      <c r="C17" s="58" t="s">
        <v>10</v>
      </c>
      <c r="D17" s="58" t="s">
        <v>11</v>
      </c>
      <c r="E17" s="58" t="s">
        <v>14</v>
      </c>
    </row>
    <row r="18" spans="1:5" ht="15.75" customHeight="1" x14ac:dyDescent="0.35">
      <c r="A18" s="57" t="s">
        <v>15</v>
      </c>
      <c r="B18" s="59">
        <f t="shared" ref="B18:D18" si="5">(I14/B14)*12</f>
        <v>0</v>
      </c>
      <c r="C18" s="59">
        <f t="shared" si="5"/>
        <v>0</v>
      </c>
      <c r="D18" s="59">
        <f t="shared" si="5"/>
        <v>0</v>
      </c>
      <c r="E18" s="59">
        <f>(H14/G14)*12</f>
        <v>0</v>
      </c>
    </row>
    <row r="19" spans="1:5" ht="15.75" customHeight="1" x14ac:dyDescent="0.35">
      <c r="A19" s="23" t="s">
        <v>16</v>
      </c>
      <c r="B19" s="26" t="str">
        <f t="shared" ref="B19:E19" si="6">IF(MIN(B18)&lt;4,"П",IF(MIN(B18)&gt;9,"В",IF(AND(MIN(B18)&gt;6,MIN(B18)&lt;10),"Д","С")))</f>
        <v>П</v>
      </c>
      <c r="C19" s="26" t="str">
        <f t="shared" si="6"/>
        <v>П</v>
      </c>
      <c r="D19" s="26" t="str">
        <f t="shared" si="6"/>
        <v>П</v>
      </c>
      <c r="E19" s="27" t="str">
        <f t="shared" si="6"/>
        <v>П</v>
      </c>
    </row>
    <row r="20" spans="1:5" ht="15.75" customHeight="1" x14ac:dyDescent="0.25"/>
    <row r="21" spans="1:5" ht="15.75" customHeight="1" x14ac:dyDescent="0.25"/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K1"/>
    <mergeCell ref="A2:D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1000"/>
  <sheetViews>
    <sheetView workbookViewId="0">
      <selection activeCell="E3" sqref="E3"/>
    </sheetView>
  </sheetViews>
  <sheetFormatPr defaultColWidth="12.6328125" defaultRowHeight="15" customHeight="1" x14ac:dyDescent="0.25"/>
  <cols>
    <col min="1" max="1" width="9.453125" customWidth="1"/>
    <col min="2" max="2" width="16.90625" customWidth="1"/>
    <col min="3" max="3" width="16" customWidth="1"/>
    <col min="4" max="4" width="16.6328125" customWidth="1"/>
    <col min="5" max="5" width="18.26953125" customWidth="1"/>
    <col min="6" max="6" width="5.36328125" customWidth="1"/>
    <col min="7" max="7" width="6.08984375" customWidth="1"/>
    <col min="8" max="8" width="4.7265625" customWidth="1"/>
    <col min="9" max="26" width="11" customWidth="1"/>
  </cols>
  <sheetData>
    <row r="1" spans="1:11" ht="51" customHeight="1" x14ac:dyDescent="0.25">
      <c r="A1" s="4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25.5" customHeight="1" x14ac:dyDescent="0.25">
      <c r="A2" s="42" t="s">
        <v>17</v>
      </c>
      <c r="B2" s="34"/>
      <c r="C2" s="34"/>
      <c r="D2" s="35"/>
      <c r="E2" s="28"/>
      <c r="F2" s="28"/>
      <c r="G2" s="28"/>
      <c r="H2" s="28"/>
      <c r="I2" s="28"/>
      <c r="J2" s="28"/>
      <c r="K2" s="28"/>
    </row>
    <row r="3" spans="1:11" ht="102.75" customHeight="1" x14ac:dyDescent="0.25">
      <c r="A3" s="3" t="s">
        <v>3</v>
      </c>
      <c r="B3" s="4" t="s">
        <v>4</v>
      </c>
      <c r="C3" s="4" t="s">
        <v>5</v>
      </c>
      <c r="D3" s="5" t="s">
        <v>6</v>
      </c>
      <c r="E3" s="6"/>
      <c r="F3" s="7" t="s">
        <v>3</v>
      </c>
      <c r="G3" s="8" t="s">
        <v>7</v>
      </c>
      <c r="H3" s="8" t="s">
        <v>8</v>
      </c>
      <c r="I3" s="4" t="s">
        <v>9</v>
      </c>
      <c r="J3" s="4" t="s">
        <v>10</v>
      </c>
      <c r="K3" s="4" t="s">
        <v>11</v>
      </c>
    </row>
    <row r="4" spans="1:11" ht="15.75" customHeight="1" x14ac:dyDescent="0.3">
      <c r="A4" s="9">
        <v>1</v>
      </c>
      <c r="B4" s="10">
        <v>0</v>
      </c>
      <c r="C4" s="10">
        <v>1</v>
      </c>
      <c r="D4" s="10">
        <v>0</v>
      </c>
      <c r="E4" s="29"/>
      <c r="F4" s="11">
        <v>1</v>
      </c>
      <c r="G4" s="12">
        <v>0.5</v>
      </c>
      <c r="H4" s="13">
        <v>0</v>
      </c>
      <c r="I4" s="14">
        <f t="shared" ref="I4:I12" si="0">(B4*H4)/G4</f>
        <v>0</v>
      </c>
      <c r="J4" s="14">
        <f t="shared" ref="J4:J12" si="1">H4*C4/G4</f>
        <v>0</v>
      </c>
      <c r="K4" s="14">
        <f t="shared" ref="K4:K12" si="2">H4*D4/G4</f>
        <v>0</v>
      </c>
    </row>
    <row r="5" spans="1:11" ht="15.75" customHeight="1" x14ac:dyDescent="0.3">
      <c r="A5" s="9">
        <v>2</v>
      </c>
      <c r="B5" s="10">
        <v>0</v>
      </c>
      <c r="C5" s="10">
        <v>1</v>
      </c>
      <c r="D5" s="10">
        <v>0</v>
      </c>
      <c r="E5" s="29"/>
      <c r="F5" s="15">
        <v>2</v>
      </c>
      <c r="G5" s="12">
        <v>0.5</v>
      </c>
      <c r="H5" s="13">
        <v>0</v>
      </c>
      <c r="I5" s="14">
        <f t="shared" si="0"/>
        <v>0</v>
      </c>
      <c r="J5" s="14">
        <f t="shared" si="1"/>
        <v>0</v>
      </c>
      <c r="K5" s="14">
        <f t="shared" si="2"/>
        <v>0</v>
      </c>
    </row>
    <row r="6" spans="1:11" ht="15.75" customHeight="1" x14ac:dyDescent="0.3">
      <c r="A6" s="9">
        <v>3</v>
      </c>
      <c r="B6" s="10">
        <v>0</v>
      </c>
      <c r="C6" s="10">
        <v>1</v>
      </c>
      <c r="D6" s="10">
        <v>0</v>
      </c>
      <c r="E6" s="29"/>
      <c r="F6" s="15">
        <v>3</v>
      </c>
      <c r="G6" s="12">
        <v>0.5</v>
      </c>
      <c r="H6" s="13">
        <v>0</v>
      </c>
      <c r="I6" s="14">
        <f t="shared" si="0"/>
        <v>0</v>
      </c>
      <c r="J6" s="14">
        <f t="shared" si="1"/>
        <v>0</v>
      </c>
      <c r="K6" s="14">
        <f t="shared" si="2"/>
        <v>0</v>
      </c>
    </row>
    <row r="7" spans="1:11" ht="15.75" customHeight="1" x14ac:dyDescent="0.3">
      <c r="A7" s="9">
        <v>4</v>
      </c>
      <c r="B7" s="10">
        <v>0</v>
      </c>
      <c r="C7" s="10">
        <v>0.7</v>
      </c>
      <c r="D7" s="10">
        <v>0.3</v>
      </c>
      <c r="E7" s="29"/>
      <c r="F7" s="15">
        <v>4</v>
      </c>
      <c r="G7" s="12">
        <v>0.5</v>
      </c>
      <c r="H7" s="13">
        <v>0</v>
      </c>
      <c r="I7" s="14">
        <f t="shared" si="0"/>
        <v>0</v>
      </c>
      <c r="J7" s="14">
        <f t="shared" si="1"/>
        <v>0</v>
      </c>
      <c r="K7" s="14">
        <f t="shared" si="2"/>
        <v>0</v>
      </c>
    </row>
    <row r="8" spans="1:11" ht="15.75" customHeight="1" x14ac:dyDescent="0.3">
      <c r="A8" s="9">
        <v>5</v>
      </c>
      <c r="B8" s="10">
        <v>0</v>
      </c>
      <c r="C8" s="10">
        <v>0.8</v>
      </c>
      <c r="D8" s="10">
        <v>0.2</v>
      </c>
      <c r="E8" s="29"/>
      <c r="F8" s="15">
        <v>5</v>
      </c>
      <c r="G8" s="12">
        <v>1.5</v>
      </c>
      <c r="H8" s="13">
        <v>0</v>
      </c>
      <c r="I8" s="14">
        <f t="shared" si="0"/>
        <v>0</v>
      </c>
      <c r="J8" s="14">
        <f t="shared" si="1"/>
        <v>0</v>
      </c>
      <c r="K8" s="14">
        <f t="shared" si="2"/>
        <v>0</v>
      </c>
    </row>
    <row r="9" spans="1:11" ht="15.75" customHeight="1" x14ac:dyDescent="0.3">
      <c r="A9" s="9">
        <v>6</v>
      </c>
      <c r="B9" s="10">
        <v>0.1</v>
      </c>
      <c r="C9" s="10">
        <v>0.7</v>
      </c>
      <c r="D9" s="10">
        <v>0.2</v>
      </c>
      <c r="E9" s="29"/>
      <c r="F9" s="15">
        <v>6</v>
      </c>
      <c r="G9" s="12">
        <v>1.5</v>
      </c>
      <c r="H9" s="13">
        <v>0</v>
      </c>
      <c r="I9" s="14">
        <f t="shared" si="0"/>
        <v>0</v>
      </c>
      <c r="J9" s="14">
        <f t="shared" si="1"/>
        <v>0</v>
      </c>
      <c r="K9" s="14">
        <f t="shared" si="2"/>
        <v>0</v>
      </c>
    </row>
    <row r="10" spans="1:11" ht="15.75" customHeight="1" x14ac:dyDescent="0.3">
      <c r="A10" s="9">
        <v>7</v>
      </c>
      <c r="B10" s="10">
        <v>0.3</v>
      </c>
      <c r="C10" s="10">
        <v>0</v>
      </c>
      <c r="D10" s="10">
        <v>0.7</v>
      </c>
      <c r="E10" s="29"/>
      <c r="F10" s="15">
        <v>7</v>
      </c>
      <c r="G10" s="12">
        <v>2</v>
      </c>
      <c r="H10" s="13">
        <v>0</v>
      </c>
      <c r="I10" s="14">
        <f t="shared" si="0"/>
        <v>0</v>
      </c>
      <c r="J10" s="14">
        <f t="shared" si="1"/>
        <v>0</v>
      </c>
      <c r="K10" s="14">
        <f t="shared" si="2"/>
        <v>0</v>
      </c>
    </row>
    <row r="11" spans="1:11" ht="15.75" customHeight="1" x14ac:dyDescent="0.3">
      <c r="A11" s="9">
        <v>8</v>
      </c>
      <c r="B11" s="10">
        <v>0.3</v>
      </c>
      <c r="C11" s="10">
        <v>0.5</v>
      </c>
      <c r="D11" s="10">
        <v>0.2</v>
      </c>
      <c r="E11" s="29"/>
      <c r="F11" s="15">
        <v>8</v>
      </c>
      <c r="G11" s="12">
        <v>2</v>
      </c>
      <c r="H11" s="13">
        <v>0</v>
      </c>
      <c r="I11" s="14">
        <f t="shared" si="0"/>
        <v>0</v>
      </c>
      <c r="J11" s="14">
        <f t="shared" si="1"/>
        <v>0</v>
      </c>
      <c r="K11" s="14">
        <f t="shared" si="2"/>
        <v>0</v>
      </c>
    </row>
    <row r="12" spans="1:11" ht="15.75" customHeight="1" x14ac:dyDescent="0.3">
      <c r="A12" s="9">
        <v>9</v>
      </c>
      <c r="B12" s="10">
        <v>0.1</v>
      </c>
      <c r="C12" s="10">
        <v>0.8</v>
      </c>
      <c r="D12" s="10">
        <v>0.1</v>
      </c>
      <c r="E12" s="29"/>
      <c r="F12" s="15">
        <v>9</v>
      </c>
      <c r="G12" s="12">
        <v>3</v>
      </c>
      <c r="H12" s="13">
        <v>0</v>
      </c>
      <c r="I12" s="14">
        <f t="shared" si="0"/>
        <v>0</v>
      </c>
      <c r="J12" s="14">
        <f t="shared" si="1"/>
        <v>0</v>
      </c>
      <c r="K12" s="14">
        <f t="shared" si="2"/>
        <v>0</v>
      </c>
    </row>
    <row r="13" spans="1:11" ht="15.75" customHeight="1" x14ac:dyDescent="0.3">
      <c r="A13" s="9"/>
      <c r="B13" s="10"/>
      <c r="C13" s="10"/>
      <c r="D13" s="10"/>
      <c r="E13" s="29"/>
      <c r="F13" s="15"/>
      <c r="G13" s="12"/>
      <c r="H13" s="13"/>
      <c r="I13" s="14"/>
      <c r="J13" s="14"/>
      <c r="K13" s="14"/>
    </row>
    <row r="14" spans="1:11" ht="105.75" customHeight="1" x14ac:dyDescent="0.25">
      <c r="A14" s="8" t="s">
        <v>12</v>
      </c>
      <c r="B14" s="16">
        <f t="shared" ref="B14:D14" si="3">SUM(B4:B13)</f>
        <v>0.79999999999999993</v>
      </c>
      <c r="C14" s="16">
        <f t="shared" si="3"/>
        <v>6.5</v>
      </c>
      <c r="D14" s="17">
        <f t="shared" si="3"/>
        <v>1.7</v>
      </c>
      <c r="E14" s="6"/>
      <c r="F14" s="18"/>
      <c r="G14" s="19">
        <f t="shared" ref="G14:K14" si="4">SUM(G4:G13)</f>
        <v>12</v>
      </c>
      <c r="H14" s="16">
        <f t="shared" si="4"/>
        <v>0</v>
      </c>
      <c r="I14" s="20">
        <f t="shared" si="4"/>
        <v>0</v>
      </c>
      <c r="J14" s="20">
        <f t="shared" si="4"/>
        <v>0</v>
      </c>
      <c r="K14" s="20">
        <f t="shared" si="4"/>
        <v>0</v>
      </c>
    </row>
    <row r="15" spans="1:11" ht="15.75" customHeight="1" x14ac:dyDescent="0.25">
      <c r="E15" s="21"/>
    </row>
    <row r="16" spans="1:11" ht="15.75" customHeight="1" x14ac:dyDescent="0.25"/>
    <row r="17" spans="1:5" ht="15.75" customHeight="1" x14ac:dyDescent="0.35">
      <c r="A17" s="22"/>
      <c r="B17" s="23" t="s">
        <v>9</v>
      </c>
      <c r="C17" s="23" t="s">
        <v>10</v>
      </c>
      <c r="D17" s="23" t="s">
        <v>11</v>
      </c>
      <c r="E17" s="23" t="s">
        <v>14</v>
      </c>
    </row>
    <row r="18" spans="1:5" ht="15.75" customHeight="1" x14ac:dyDescent="0.35">
      <c r="A18" s="23" t="s">
        <v>15</v>
      </c>
      <c r="B18" s="24">
        <f t="shared" ref="B18:D18" si="5">(I14/B14)*12</f>
        <v>0</v>
      </c>
      <c r="C18" s="24">
        <f t="shared" si="5"/>
        <v>0</v>
      </c>
      <c r="D18" s="24">
        <f t="shared" si="5"/>
        <v>0</v>
      </c>
      <c r="E18" s="25">
        <f>(H14/G14)*12</f>
        <v>0</v>
      </c>
    </row>
    <row r="19" spans="1:5" ht="15.75" customHeight="1" x14ac:dyDescent="0.35">
      <c r="A19" s="23" t="s">
        <v>16</v>
      </c>
      <c r="B19" s="26" t="str">
        <f t="shared" ref="B19:E19" si="6">IF(MIN(B18)&lt;4,"П",IF(MIN(B18)&gt;9,"В",IF(AND(MIN(B18)&gt;6,MIN(B18)&lt;10),"Д","С")))</f>
        <v>П</v>
      </c>
      <c r="C19" s="26" t="str">
        <f t="shared" si="6"/>
        <v>П</v>
      </c>
      <c r="D19" s="26" t="str">
        <f t="shared" si="6"/>
        <v>П</v>
      </c>
      <c r="E19" s="27" t="str">
        <f t="shared" si="6"/>
        <v>П</v>
      </c>
    </row>
    <row r="20" spans="1:5" ht="15.75" customHeight="1" x14ac:dyDescent="0.25"/>
    <row r="21" spans="1:5" ht="15.75" customHeight="1" x14ac:dyDescent="0.25"/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K1"/>
    <mergeCell ref="A2:D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K1000"/>
  <sheetViews>
    <sheetView topLeftCell="C1" workbookViewId="0">
      <selection activeCell="I13" sqref="I13"/>
    </sheetView>
  </sheetViews>
  <sheetFormatPr defaultColWidth="12.6328125" defaultRowHeight="15" customHeight="1" x14ac:dyDescent="0.25"/>
  <cols>
    <col min="1" max="1" width="9.453125" customWidth="1"/>
    <col min="2" max="2" width="16.90625" customWidth="1"/>
    <col min="3" max="3" width="16" customWidth="1"/>
    <col min="4" max="4" width="16.6328125" customWidth="1"/>
    <col min="5" max="5" width="19.26953125" customWidth="1"/>
    <col min="6" max="6" width="5.36328125" customWidth="1"/>
    <col min="7" max="7" width="6.08984375" customWidth="1"/>
    <col min="8" max="8" width="4.7265625" customWidth="1"/>
    <col min="9" max="26" width="11" customWidth="1"/>
  </cols>
  <sheetData>
    <row r="1" spans="1:11" ht="51" customHeight="1" x14ac:dyDescent="0.25">
      <c r="A1" s="43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25.5" customHeight="1" x14ac:dyDescent="0.25">
      <c r="A2" s="42" t="s">
        <v>17</v>
      </c>
      <c r="B2" s="34"/>
      <c r="C2" s="34"/>
      <c r="D2" s="35"/>
      <c r="E2" s="28"/>
      <c r="F2" s="28"/>
      <c r="G2" s="28"/>
      <c r="H2" s="28"/>
      <c r="I2" s="28"/>
      <c r="J2" s="28"/>
      <c r="K2" s="28"/>
    </row>
    <row r="3" spans="1:11" ht="102.75" customHeight="1" x14ac:dyDescent="0.25">
      <c r="A3" s="3" t="s">
        <v>3</v>
      </c>
      <c r="B3" s="4" t="s">
        <v>4</v>
      </c>
      <c r="C3" s="4" t="s">
        <v>5</v>
      </c>
      <c r="D3" s="5" t="s">
        <v>6</v>
      </c>
      <c r="E3" s="6"/>
      <c r="F3" s="7" t="s">
        <v>3</v>
      </c>
      <c r="G3" s="8" t="s">
        <v>7</v>
      </c>
      <c r="H3" s="8" t="s">
        <v>8</v>
      </c>
      <c r="I3" s="4" t="s">
        <v>9</v>
      </c>
      <c r="J3" s="4" t="s">
        <v>10</v>
      </c>
      <c r="K3" s="4" t="s">
        <v>11</v>
      </c>
    </row>
    <row r="4" spans="1:11" ht="15.75" customHeight="1" x14ac:dyDescent="0.3">
      <c r="A4" s="9">
        <v>1</v>
      </c>
      <c r="B4" s="10">
        <v>0</v>
      </c>
      <c r="C4" s="10">
        <v>1</v>
      </c>
      <c r="D4" s="10">
        <v>0</v>
      </c>
      <c r="E4" s="29"/>
      <c r="F4" s="11">
        <v>1</v>
      </c>
      <c r="G4" s="12">
        <v>0.5</v>
      </c>
      <c r="H4" s="13">
        <v>0</v>
      </c>
      <c r="I4" s="14">
        <f t="shared" ref="I4:I12" si="0">(B4*H4)/G4</f>
        <v>0</v>
      </c>
      <c r="J4" s="14">
        <f t="shared" ref="J4:J12" si="1">H4*C4/G4</f>
        <v>0</v>
      </c>
      <c r="K4" s="14">
        <f t="shared" ref="K4:K12" si="2">H4*D4/G4</f>
        <v>0</v>
      </c>
    </row>
    <row r="5" spans="1:11" ht="15.75" customHeight="1" x14ac:dyDescent="0.3">
      <c r="A5" s="9">
        <v>2</v>
      </c>
      <c r="B5" s="10">
        <v>0</v>
      </c>
      <c r="C5" s="10">
        <v>0.8</v>
      </c>
      <c r="D5" s="10">
        <v>0.2</v>
      </c>
      <c r="E5" s="29"/>
      <c r="F5" s="15">
        <v>2</v>
      </c>
      <c r="G5" s="12">
        <v>0.5</v>
      </c>
      <c r="H5" s="13">
        <v>0</v>
      </c>
      <c r="I5" s="14">
        <f t="shared" si="0"/>
        <v>0</v>
      </c>
      <c r="J5" s="14">
        <f t="shared" si="1"/>
        <v>0</v>
      </c>
      <c r="K5" s="14">
        <f t="shared" si="2"/>
        <v>0</v>
      </c>
    </row>
    <row r="6" spans="1:11" ht="15.75" customHeight="1" x14ac:dyDescent="0.3">
      <c r="A6" s="9">
        <v>3</v>
      </c>
      <c r="B6" s="10">
        <v>0.3</v>
      </c>
      <c r="C6" s="10">
        <v>0.7</v>
      </c>
      <c r="D6" s="10">
        <v>0</v>
      </c>
      <c r="E6" s="29"/>
      <c r="F6" s="15">
        <v>3</v>
      </c>
      <c r="G6" s="12">
        <v>0.5</v>
      </c>
      <c r="H6" s="13">
        <v>0</v>
      </c>
      <c r="I6" s="14">
        <f t="shared" si="0"/>
        <v>0</v>
      </c>
      <c r="J6" s="14">
        <f t="shared" si="1"/>
        <v>0</v>
      </c>
      <c r="K6" s="14">
        <f t="shared" si="2"/>
        <v>0</v>
      </c>
    </row>
    <row r="7" spans="1:11" ht="15.75" customHeight="1" x14ac:dyDescent="0.3">
      <c r="A7" s="9">
        <v>4</v>
      </c>
      <c r="B7" s="10">
        <v>0</v>
      </c>
      <c r="C7" s="10">
        <v>1</v>
      </c>
      <c r="D7" s="10">
        <v>0</v>
      </c>
      <c r="E7" s="29"/>
      <c r="F7" s="15">
        <v>4</v>
      </c>
      <c r="G7" s="12">
        <v>0.5</v>
      </c>
      <c r="H7" s="13">
        <v>0</v>
      </c>
      <c r="I7" s="14">
        <f t="shared" si="0"/>
        <v>0</v>
      </c>
      <c r="J7" s="14">
        <f t="shared" si="1"/>
        <v>0</v>
      </c>
      <c r="K7" s="14">
        <f t="shared" si="2"/>
        <v>0</v>
      </c>
    </row>
    <row r="8" spans="1:11" ht="15.75" customHeight="1" x14ac:dyDescent="0.3">
      <c r="A8" s="9">
        <v>5</v>
      </c>
      <c r="B8" s="10">
        <v>0.5</v>
      </c>
      <c r="C8" s="10">
        <v>0</v>
      </c>
      <c r="D8" s="10">
        <v>0.5</v>
      </c>
      <c r="E8" s="29"/>
      <c r="F8" s="15">
        <v>5</v>
      </c>
      <c r="G8" s="12">
        <v>1.5</v>
      </c>
      <c r="H8" s="13">
        <v>0</v>
      </c>
      <c r="I8" s="14">
        <f t="shared" si="0"/>
        <v>0</v>
      </c>
      <c r="J8" s="14">
        <f t="shared" si="1"/>
        <v>0</v>
      </c>
      <c r="K8" s="14">
        <f t="shared" si="2"/>
        <v>0</v>
      </c>
    </row>
    <row r="9" spans="1:11" ht="15.75" customHeight="1" x14ac:dyDescent="0.3">
      <c r="A9" s="9">
        <v>6</v>
      </c>
      <c r="B9" s="10">
        <v>0.2</v>
      </c>
      <c r="C9" s="10">
        <v>0.6</v>
      </c>
      <c r="D9" s="10">
        <v>0.2</v>
      </c>
      <c r="E9" s="29"/>
      <c r="F9" s="15">
        <v>6</v>
      </c>
      <c r="G9" s="12">
        <v>1.5</v>
      </c>
      <c r="H9" s="13">
        <v>0</v>
      </c>
      <c r="I9" s="14">
        <f t="shared" si="0"/>
        <v>0</v>
      </c>
      <c r="J9" s="14">
        <f t="shared" si="1"/>
        <v>0</v>
      </c>
      <c r="K9" s="14">
        <f t="shared" si="2"/>
        <v>0</v>
      </c>
    </row>
    <row r="10" spans="1:11" ht="15.75" customHeight="1" x14ac:dyDescent="0.3">
      <c r="A10" s="9">
        <v>7</v>
      </c>
      <c r="B10" s="10">
        <v>0</v>
      </c>
      <c r="C10" s="10">
        <v>0.7</v>
      </c>
      <c r="D10" s="10">
        <v>0.3</v>
      </c>
      <c r="E10" s="29"/>
      <c r="F10" s="15">
        <v>7</v>
      </c>
      <c r="G10" s="12">
        <v>2</v>
      </c>
      <c r="H10" s="13">
        <v>0</v>
      </c>
      <c r="I10" s="14">
        <f t="shared" si="0"/>
        <v>0</v>
      </c>
      <c r="J10" s="14">
        <f t="shared" si="1"/>
        <v>0</v>
      </c>
      <c r="K10" s="14">
        <f t="shared" si="2"/>
        <v>0</v>
      </c>
    </row>
    <row r="11" spans="1:11" ht="15.75" customHeight="1" x14ac:dyDescent="0.3">
      <c r="A11" s="9">
        <v>8</v>
      </c>
      <c r="B11" s="10">
        <v>0.2</v>
      </c>
      <c r="C11" s="10">
        <v>0.6</v>
      </c>
      <c r="D11" s="10">
        <v>0.2</v>
      </c>
      <c r="E11" s="29"/>
      <c r="F11" s="15">
        <v>8</v>
      </c>
      <c r="G11" s="12">
        <v>2</v>
      </c>
      <c r="H11" s="13">
        <v>0</v>
      </c>
      <c r="I11" s="14">
        <f t="shared" si="0"/>
        <v>0</v>
      </c>
      <c r="J11" s="14">
        <f t="shared" si="1"/>
        <v>0</v>
      </c>
      <c r="K11" s="14">
        <f t="shared" si="2"/>
        <v>0</v>
      </c>
    </row>
    <row r="12" spans="1:11" ht="15.75" customHeight="1" x14ac:dyDescent="0.3">
      <c r="A12" s="9">
        <v>9</v>
      </c>
      <c r="B12" s="10">
        <v>0.2</v>
      </c>
      <c r="C12" s="10">
        <v>0.6</v>
      </c>
      <c r="D12" s="10">
        <v>0.2</v>
      </c>
      <c r="E12" s="29"/>
      <c r="F12" s="15">
        <v>9</v>
      </c>
      <c r="G12" s="12">
        <v>3</v>
      </c>
      <c r="H12" s="13">
        <v>0</v>
      </c>
      <c r="I12" s="14">
        <f t="shared" si="0"/>
        <v>0</v>
      </c>
      <c r="J12" s="14">
        <f t="shared" si="1"/>
        <v>0</v>
      </c>
      <c r="K12" s="14">
        <f t="shared" si="2"/>
        <v>0</v>
      </c>
    </row>
    <row r="13" spans="1:11" ht="15.75" customHeight="1" x14ac:dyDescent="0.3">
      <c r="A13" s="9"/>
      <c r="B13" s="10"/>
      <c r="C13" s="10"/>
      <c r="D13" s="10"/>
      <c r="E13" s="29"/>
      <c r="F13" s="15"/>
      <c r="G13" s="12"/>
      <c r="H13" s="13"/>
      <c r="I13" s="14"/>
      <c r="J13" s="14"/>
      <c r="K13" s="14"/>
    </row>
    <row r="14" spans="1:11" ht="105.75" customHeight="1" x14ac:dyDescent="0.25">
      <c r="A14" s="8" t="s">
        <v>12</v>
      </c>
      <c r="B14" s="16">
        <f t="shared" ref="B14:D14" si="3">SUM(B4:B13)</f>
        <v>1.4</v>
      </c>
      <c r="C14" s="16">
        <f t="shared" si="3"/>
        <v>5.9999999999999991</v>
      </c>
      <c r="D14" s="17">
        <f t="shared" si="3"/>
        <v>1.5999999999999999</v>
      </c>
      <c r="E14" s="6"/>
      <c r="F14" s="18"/>
      <c r="G14" s="19">
        <f t="shared" ref="G14:K14" si="4">SUM(G4:G13)</f>
        <v>12</v>
      </c>
      <c r="H14" s="16">
        <f t="shared" si="4"/>
        <v>0</v>
      </c>
      <c r="I14" s="20">
        <f t="shared" si="4"/>
        <v>0</v>
      </c>
      <c r="J14" s="20">
        <f t="shared" si="4"/>
        <v>0</v>
      </c>
      <c r="K14" s="20">
        <f t="shared" si="4"/>
        <v>0</v>
      </c>
    </row>
    <row r="15" spans="1:11" ht="15.75" customHeight="1" x14ac:dyDescent="0.25">
      <c r="E15" s="21"/>
    </row>
    <row r="16" spans="1:11" ht="15.75" customHeight="1" x14ac:dyDescent="0.25"/>
    <row r="17" spans="1:5" ht="15.75" customHeight="1" x14ac:dyDescent="0.35">
      <c r="A17" s="22"/>
      <c r="B17" s="23" t="s">
        <v>9</v>
      </c>
      <c r="C17" s="23" t="s">
        <v>10</v>
      </c>
      <c r="D17" s="23" t="s">
        <v>11</v>
      </c>
      <c r="E17" s="23" t="s">
        <v>14</v>
      </c>
    </row>
    <row r="18" spans="1:5" ht="15.75" customHeight="1" x14ac:dyDescent="0.35">
      <c r="A18" s="23" t="s">
        <v>15</v>
      </c>
      <c r="B18" s="24">
        <f t="shared" ref="B18:D18" si="5">(I14/B14)*12</f>
        <v>0</v>
      </c>
      <c r="C18" s="24">
        <f t="shared" si="5"/>
        <v>0</v>
      </c>
      <c r="D18" s="24">
        <f t="shared" si="5"/>
        <v>0</v>
      </c>
      <c r="E18" s="25">
        <f>(H14/G14)*12</f>
        <v>0</v>
      </c>
    </row>
    <row r="19" spans="1:5" ht="15.75" customHeight="1" x14ac:dyDescent="0.35">
      <c r="A19" s="23" t="s">
        <v>16</v>
      </c>
      <c r="B19" s="26" t="str">
        <f t="shared" ref="B19:E19" si="6">IF(MIN(B18)&lt;4,"П",IF(MIN(B18)&gt;9,"В",IF(AND(MIN(B18)&gt;6,MIN(B18)&lt;10),"Д","С")))</f>
        <v>П</v>
      </c>
      <c r="C19" s="26" t="str">
        <f t="shared" si="6"/>
        <v>П</v>
      </c>
      <c r="D19" s="26" t="str">
        <f t="shared" si="6"/>
        <v>П</v>
      </c>
      <c r="E19" s="27" t="str">
        <f t="shared" si="6"/>
        <v>П</v>
      </c>
    </row>
    <row r="20" spans="1:5" ht="15.75" customHeight="1" x14ac:dyDescent="0.25"/>
    <row r="21" spans="1:5" ht="15.75" customHeight="1" x14ac:dyDescent="0.25"/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K1"/>
    <mergeCell ref="A2:D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K1000"/>
  <sheetViews>
    <sheetView topLeftCell="C1" workbookViewId="0">
      <selection activeCell="G17" sqref="G17"/>
    </sheetView>
  </sheetViews>
  <sheetFormatPr defaultColWidth="12.6328125" defaultRowHeight="15" customHeight="1" x14ac:dyDescent="0.25"/>
  <cols>
    <col min="1" max="1" width="9.453125" customWidth="1"/>
    <col min="2" max="2" width="16.90625" customWidth="1"/>
    <col min="3" max="3" width="16" customWidth="1"/>
    <col min="4" max="4" width="16.6328125" customWidth="1"/>
    <col min="5" max="5" width="18.1796875" customWidth="1"/>
    <col min="6" max="6" width="5.36328125" customWidth="1"/>
    <col min="7" max="7" width="6.08984375" customWidth="1"/>
    <col min="8" max="8" width="4.7265625" customWidth="1"/>
    <col min="9" max="26" width="11" customWidth="1"/>
  </cols>
  <sheetData>
    <row r="1" spans="1:11" ht="51" customHeight="1" x14ac:dyDescent="0.25">
      <c r="A1" s="41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25.5" customHeight="1" x14ac:dyDescent="0.25">
      <c r="A2" s="42" t="s">
        <v>17</v>
      </c>
      <c r="B2" s="34"/>
      <c r="C2" s="34"/>
      <c r="D2" s="35"/>
      <c r="E2" s="28"/>
      <c r="F2" s="28"/>
      <c r="G2" s="28"/>
      <c r="H2" s="28"/>
      <c r="I2" s="28"/>
      <c r="J2" s="28"/>
      <c r="K2" s="28"/>
    </row>
    <row r="3" spans="1:11" ht="102.75" customHeight="1" x14ac:dyDescent="0.25">
      <c r="A3" s="3" t="s">
        <v>3</v>
      </c>
      <c r="B3" s="4" t="s">
        <v>4</v>
      </c>
      <c r="C3" s="4" t="s">
        <v>5</v>
      </c>
      <c r="D3" s="5" t="s">
        <v>6</v>
      </c>
      <c r="E3" s="6"/>
      <c r="F3" s="7" t="s">
        <v>3</v>
      </c>
      <c r="G3" s="8" t="s">
        <v>7</v>
      </c>
      <c r="H3" s="8" t="s">
        <v>8</v>
      </c>
      <c r="I3" s="4" t="s">
        <v>9</v>
      </c>
      <c r="J3" s="4" t="s">
        <v>10</v>
      </c>
      <c r="K3" s="4" t="s">
        <v>11</v>
      </c>
    </row>
    <row r="4" spans="1:11" ht="15.75" customHeight="1" x14ac:dyDescent="0.3">
      <c r="A4" s="9">
        <v>1</v>
      </c>
      <c r="B4" s="10">
        <v>0</v>
      </c>
      <c r="C4" s="10">
        <v>1</v>
      </c>
      <c r="D4" s="10">
        <v>0</v>
      </c>
      <c r="E4" s="29"/>
      <c r="F4" s="11">
        <v>1</v>
      </c>
      <c r="G4" s="12">
        <v>0.5</v>
      </c>
      <c r="H4" s="13">
        <v>0</v>
      </c>
      <c r="I4" s="14">
        <f t="shared" ref="I4:I12" si="0">(B4*H4)/G4</f>
        <v>0</v>
      </c>
      <c r="J4" s="14">
        <f t="shared" ref="J4:J12" si="1">H4*C4/G4</f>
        <v>0</v>
      </c>
      <c r="K4" s="14">
        <f t="shared" ref="K4:K12" si="2">H4*D4/G4</f>
        <v>0</v>
      </c>
    </row>
    <row r="5" spans="1:11" ht="15.75" customHeight="1" x14ac:dyDescent="0.3">
      <c r="A5" s="9">
        <v>2</v>
      </c>
      <c r="B5" s="10">
        <v>0.3</v>
      </c>
      <c r="C5" s="10">
        <v>0.5</v>
      </c>
      <c r="D5" s="10">
        <v>0.2</v>
      </c>
      <c r="E5" s="29"/>
      <c r="F5" s="15">
        <v>2</v>
      </c>
      <c r="G5" s="12">
        <v>0.5</v>
      </c>
      <c r="H5" s="13">
        <v>0</v>
      </c>
      <c r="I5" s="14">
        <f t="shared" si="0"/>
        <v>0</v>
      </c>
      <c r="J5" s="14">
        <f t="shared" si="1"/>
        <v>0</v>
      </c>
      <c r="K5" s="14">
        <f t="shared" si="2"/>
        <v>0</v>
      </c>
    </row>
    <row r="6" spans="1:11" ht="15.75" customHeight="1" x14ac:dyDescent="0.3">
      <c r="A6" s="9">
        <v>3</v>
      </c>
      <c r="B6" s="10">
        <v>0.5</v>
      </c>
      <c r="C6" s="10">
        <v>0</v>
      </c>
      <c r="D6" s="10">
        <v>0.5</v>
      </c>
      <c r="E6" s="29"/>
      <c r="F6" s="15">
        <v>3</v>
      </c>
      <c r="G6" s="12">
        <v>0.5</v>
      </c>
      <c r="H6" s="13">
        <v>0</v>
      </c>
      <c r="I6" s="14">
        <f t="shared" si="0"/>
        <v>0</v>
      </c>
      <c r="J6" s="14">
        <f t="shared" si="1"/>
        <v>0</v>
      </c>
      <c r="K6" s="14">
        <f t="shared" si="2"/>
        <v>0</v>
      </c>
    </row>
    <row r="7" spans="1:11" ht="15.75" customHeight="1" x14ac:dyDescent="0.3">
      <c r="A7" s="9">
        <v>4</v>
      </c>
      <c r="B7" s="10">
        <v>0.3</v>
      </c>
      <c r="C7" s="10">
        <v>0.7</v>
      </c>
      <c r="D7" s="10">
        <v>0</v>
      </c>
      <c r="E7" s="29"/>
      <c r="F7" s="15">
        <v>4</v>
      </c>
      <c r="G7" s="12">
        <v>0.5</v>
      </c>
      <c r="H7" s="13">
        <v>0</v>
      </c>
      <c r="I7" s="14">
        <f t="shared" si="0"/>
        <v>0</v>
      </c>
      <c r="J7" s="14">
        <f t="shared" si="1"/>
        <v>0</v>
      </c>
      <c r="K7" s="14">
        <f t="shared" si="2"/>
        <v>0</v>
      </c>
    </row>
    <row r="8" spans="1:11" ht="15.75" customHeight="1" x14ac:dyDescent="0.3">
      <c r="A8" s="9">
        <v>5</v>
      </c>
      <c r="B8" s="10">
        <v>0</v>
      </c>
      <c r="C8" s="10">
        <v>0.7</v>
      </c>
      <c r="D8" s="10">
        <v>0.3</v>
      </c>
      <c r="E8" s="29"/>
      <c r="F8" s="15">
        <v>5</v>
      </c>
      <c r="G8" s="12">
        <v>1.5</v>
      </c>
      <c r="H8" s="13">
        <v>0</v>
      </c>
      <c r="I8" s="14">
        <f t="shared" si="0"/>
        <v>0</v>
      </c>
      <c r="J8" s="14">
        <f t="shared" si="1"/>
        <v>0</v>
      </c>
      <c r="K8" s="14">
        <f t="shared" si="2"/>
        <v>0</v>
      </c>
    </row>
    <row r="9" spans="1:11" ht="15.75" customHeight="1" x14ac:dyDescent="0.3">
      <c r="A9" s="9">
        <v>6</v>
      </c>
      <c r="B9" s="10">
        <v>0.3</v>
      </c>
      <c r="C9" s="10">
        <v>0</v>
      </c>
      <c r="D9" s="10">
        <v>0.7</v>
      </c>
      <c r="E9" s="29"/>
      <c r="F9" s="15">
        <v>6</v>
      </c>
      <c r="G9" s="12">
        <v>1.5</v>
      </c>
      <c r="H9" s="13">
        <v>0</v>
      </c>
      <c r="I9" s="14">
        <f t="shared" si="0"/>
        <v>0</v>
      </c>
      <c r="J9" s="14">
        <f t="shared" si="1"/>
        <v>0</v>
      </c>
      <c r="K9" s="14">
        <f t="shared" si="2"/>
        <v>0</v>
      </c>
    </row>
    <row r="10" spans="1:11" ht="15.75" customHeight="1" x14ac:dyDescent="0.3">
      <c r="A10" s="9">
        <v>7</v>
      </c>
      <c r="B10" s="10">
        <v>0.3</v>
      </c>
      <c r="C10" s="10">
        <v>0.7</v>
      </c>
      <c r="D10" s="10">
        <v>0</v>
      </c>
      <c r="E10" s="29"/>
      <c r="F10" s="15">
        <v>7</v>
      </c>
      <c r="G10" s="12">
        <v>2</v>
      </c>
      <c r="H10" s="13">
        <v>0</v>
      </c>
      <c r="I10" s="14">
        <f t="shared" si="0"/>
        <v>0</v>
      </c>
      <c r="J10" s="14">
        <f t="shared" si="1"/>
        <v>0</v>
      </c>
      <c r="K10" s="14">
        <f t="shared" si="2"/>
        <v>0</v>
      </c>
    </row>
    <row r="11" spans="1:11" ht="15.75" customHeight="1" x14ac:dyDescent="0.3">
      <c r="A11" s="9">
        <v>8</v>
      </c>
      <c r="B11" s="10">
        <v>0.3</v>
      </c>
      <c r="C11" s="10">
        <v>0.7</v>
      </c>
      <c r="D11" s="10">
        <v>0</v>
      </c>
      <c r="E11" s="29"/>
      <c r="F11" s="15">
        <v>8</v>
      </c>
      <c r="G11" s="12">
        <v>2</v>
      </c>
      <c r="H11" s="13">
        <v>0</v>
      </c>
      <c r="I11" s="14">
        <f t="shared" si="0"/>
        <v>0</v>
      </c>
      <c r="J11" s="14">
        <f t="shared" si="1"/>
        <v>0</v>
      </c>
      <c r="K11" s="14">
        <f t="shared" si="2"/>
        <v>0</v>
      </c>
    </row>
    <row r="12" spans="1:11" ht="15.75" customHeight="1" x14ac:dyDescent="0.3">
      <c r="A12" s="9">
        <v>9</v>
      </c>
      <c r="B12" s="10">
        <v>0.3</v>
      </c>
      <c r="C12" s="10">
        <v>0.5</v>
      </c>
      <c r="D12" s="10">
        <v>0.2</v>
      </c>
      <c r="E12" s="29"/>
      <c r="F12" s="15">
        <v>9</v>
      </c>
      <c r="G12" s="12">
        <v>3</v>
      </c>
      <c r="H12" s="13">
        <v>0</v>
      </c>
      <c r="I12" s="14">
        <f t="shared" si="0"/>
        <v>0</v>
      </c>
      <c r="J12" s="14">
        <f t="shared" si="1"/>
        <v>0</v>
      </c>
      <c r="K12" s="14">
        <f t="shared" si="2"/>
        <v>0</v>
      </c>
    </row>
    <row r="13" spans="1:11" ht="15.75" customHeight="1" x14ac:dyDescent="0.3">
      <c r="A13" s="9"/>
      <c r="B13" s="10"/>
      <c r="C13" s="10"/>
      <c r="D13" s="10"/>
      <c r="E13" s="29"/>
      <c r="F13" s="15"/>
      <c r="G13" s="12"/>
      <c r="H13" s="13"/>
      <c r="I13" s="14"/>
      <c r="J13" s="14"/>
      <c r="K13" s="14"/>
    </row>
    <row r="14" spans="1:11" ht="105.75" customHeight="1" x14ac:dyDescent="0.25">
      <c r="A14" s="8" t="s">
        <v>12</v>
      </c>
      <c r="B14" s="16">
        <f t="shared" ref="B14:D14" si="3">SUM(B4:B13)</f>
        <v>2.2999999999999998</v>
      </c>
      <c r="C14" s="16">
        <f t="shared" si="3"/>
        <v>4.8000000000000007</v>
      </c>
      <c r="D14" s="17">
        <f t="shared" si="3"/>
        <v>1.9</v>
      </c>
      <c r="E14" s="6"/>
      <c r="F14" s="18"/>
      <c r="G14" s="19">
        <f t="shared" ref="G14:K14" si="4">SUM(G4:G13)</f>
        <v>12</v>
      </c>
      <c r="H14" s="16">
        <f t="shared" si="4"/>
        <v>0</v>
      </c>
      <c r="I14" s="20">
        <f t="shared" si="4"/>
        <v>0</v>
      </c>
      <c r="J14" s="20">
        <f t="shared" si="4"/>
        <v>0</v>
      </c>
      <c r="K14" s="20">
        <f t="shared" si="4"/>
        <v>0</v>
      </c>
    </row>
    <row r="15" spans="1:11" ht="15.75" customHeight="1" x14ac:dyDescent="0.25">
      <c r="E15" s="21"/>
    </row>
    <row r="16" spans="1:11" ht="15.75" customHeight="1" x14ac:dyDescent="0.25"/>
    <row r="17" spans="1:5" ht="15.75" customHeight="1" x14ac:dyDescent="0.35">
      <c r="A17" s="22"/>
      <c r="B17" s="23" t="s">
        <v>9</v>
      </c>
      <c r="C17" s="23" t="s">
        <v>10</v>
      </c>
      <c r="D17" s="23" t="s">
        <v>11</v>
      </c>
      <c r="E17" s="23" t="s">
        <v>14</v>
      </c>
    </row>
    <row r="18" spans="1:5" ht="15.75" customHeight="1" x14ac:dyDescent="0.35">
      <c r="A18" s="23" t="s">
        <v>15</v>
      </c>
      <c r="B18" s="24">
        <f t="shared" ref="B18:D18" si="5">(I14/B14)*12</f>
        <v>0</v>
      </c>
      <c r="C18" s="24">
        <f t="shared" si="5"/>
        <v>0</v>
      </c>
      <c r="D18" s="24">
        <f t="shared" si="5"/>
        <v>0</v>
      </c>
      <c r="E18" s="25">
        <f>(H14/G14)*12</f>
        <v>0</v>
      </c>
    </row>
    <row r="19" spans="1:5" ht="15.75" customHeight="1" x14ac:dyDescent="0.35">
      <c r="A19" s="23" t="s">
        <v>16</v>
      </c>
      <c r="B19" s="26" t="str">
        <f t="shared" ref="B19:E19" si="6">IF(MIN(B18)&lt;4,"П",IF(MIN(B18)&gt;9,"В",IF(AND(MIN(B18)&gt;6,MIN(B18)&lt;10),"Д","С")))</f>
        <v>П</v>
      </c>
      <c r="C19" s="26" t="str">
        <f t="shared" si="6"/>
        <v>П</v>
      </c>
      <c r="D19" s="26" t="str">
        <f t="shared" si="6"/>
        <v>П</v>
      </c>
      <c r="E19" s="27" t="str">
        <f t="shared" si="6"/>
        <v>П</v>
      </c>
    </row>
    <row r="20" spans="1:5" ht="15.75" customHeight="1" x14ac:dyDescent="0.25"/>
    <row r="21" spans="1:5" ht="15.75" customHeight="1" x14ac:dyDescent="0.25"/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K1"/>
    <mergeCell ref="A2:D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K1000"/>
  <sheetViews>
    <sheetView topLeftCell="B1" workbookViewId="0">
      <selection activeCell="C12" sqref="C12"/>
    </sheetView>
  </sheetViews>
  <sheetFormatPr defaultColWidth="12.6328125" defaultRowHeight="15" customHeight="1" x14ac:dyDescent="0.25"/>
  <cols>
    <col min="1" max="1" width="9.453125" customWidth="1"/>
    <col min="2" max="2" width="16.90625" customWidth="1"/>
    <col min="3" max="3" width="16" customWidth="1"/>
    <col min="4" max="4" width="16.6328125" customWidth="1"/>
    <col min="5" max="5" width="18.54296875" customWidth="1"/>
    <col min="6" max="6" width="5.36328125" customWidth="1"/>
    <col min="7" max="7" width="6.08984375" customWidth="1"/>
    <col min="8" max="8" width="4.7265625" customWidth="1"/>
    <col min="9" max="26" width="11" customWidth="1"/>
  </cols>
  <sheetData>
    <row r="1" spans="1:11" ht="51" customHeight="1" x14ac:dyDescent="0.25">
      <c r="A1" s="43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25.5" customHeight="1" x14ac:dyDescent="0.25">
      <c r="A2" s="42" t="s">
        <v>17</v>
      </c>
      <c r="B2" s="34"/>
      <c r="C2" s="34"/>
      <c r="D2" s="35"/>
      <c r="E2" s="28"/>
      <c r="F2" s="28"/>
      <c r="G2" s="28"/>
      <c r="H2" s="28"/>
      <c r="I2" s="28"/>
      <c r="J2" s="28"/>
      <c r="K2" s="28"/>
    </row>
    <row r="3" spans="1:11" ht="102.75" customHeight="1" x14ac:dyDescent="0.25">
      <c r="A3" s="3" t="s">
        <v>3</v>
      </c>
      <c r="B3" s="4" t="s">
        <v>4</v>
      </c>
      <c r="C3" s="4" t="s">
        <v>5</v>
      </c>
      <c r="D3" s="5" t="s">
        <v>6</v>
      </c>
      <c r="E3" s="6"/>
      <c r="F3" s="7" t="s">
        <v>3</v>
      </c>
      <c r="G3" s="8" t="s">
        <v>7</v>
      </c>
      <c r="H3" s="8" t="s">
        <v>8</v>
      </c>
      <c r="I3" s="4" t="s">
        <v>9</v>
      </c>
      <c r="J3" s="4" t="s">
        <v>10</v>
      </c>
      <c r="K3" s="4" t="s">
        <v>11</v>
      </c>
    </row>
    <row r="4" spans="1:11" ht="15.75" customHeight="1" x14ac:dyDescent="0.3">
      <c r="A4" s="9">
        <v>1</v>
      </c>
      <c r="B4" s="10">
        <v>0.5</v>
      </c>
      <c r="C4" s="10">
        <v>0.5</v>
      </c>
      <c r="D4" s="10">
        <v>0</v>
      </c>
      <c r="E4" s="29"/>
      <c r="F4" s="11">
        <v>1</v>
      </c>
      <c r="G4" s="12">
        <v>0.5</v>
      </c>
      <c r="H4" s="13">
        <v>0</v>
      </c>
      <c r="I4" s="14">
        <f t="shared" ref="I4:I12" si="0">(B4*H4)/G4</f>
        <v>0</v>
      </c>
      <c r="J4" s="14">
        <f t="shared" ref="J4:J12" si="1">H4*C4/G4</f>
        <v>0</v>
      </c>
      <c r="K4" s="14">
        <f t="shared" ref="K4:K12" si="2">H4*D4/G4</f>
        <v>0</v>
      </c>
    </row>
    <row r="5" spans="1:11" ht="15.75" customHeight="1" x14ac:dyDescent="0.3">
      <c r="A5" s="9">
        <v>2</v>
      </c>
      <c r="B5" s="10">
        <v>0.3</v>
      </c>
      <c r="C5" s="10">
        <v>0.7</v>
      </c>
      <c r="D5" s="10">
        <v>0</v>
      </c>
      <c r="E5" s="29"/>
      <c r="F5" s="15">
        <v>2</v>
      </c>
      <c r="G5" s="12">
        <v>0.5</v>
      </c>
      <c r="H5" s="13">
        <v>0</v>
      </c>
      <c r="I5" s="14">
        <f t="shared" si="0"/>
        <v>0</v>
      </c>
      <c r="J5" s="14">
        <f t="shared" si="1"/>
        <v>0</v>
      </c>
      <c r="K5" s="14">
        <f t="shared" si="2"/>
        <v>0</v>
      </c>
    </row>
    <row r="6" spans="1:11" ht="15.75" customHeight="1" x14ac:dyDescent="0.3">
      <c r="A6" s="9">
        <v>3</v>
      </c>
      <c r="B6" s="10">
        <v>0</v>
      </c>
      <c r="C6" s="10">
        <v>0.6</v>
      </c>
      <c r="D6" s="10">
        <v>0.4</v>
      </c>
      <c r="E6" s="29"/>
      <c r="F6" s="15">
        <v>3</v>
      </c>
      <c r="G6" s="12">
        <v>0.5</v>
      </c>
      <c r="H6" s="13">
        <v>0</v>
      </c>
      <c r="I6" s="14">
        <f t="shared" si="0"/>
        <v>0</v>
      </c>
      <c r="J6" s="14">
        <f t="shared" si="1"/>
        <v>0</v>
      </c>
      <c r="K6" s="14">
        <f t="shared" si="2"/>
        <v>0</v>
      </c>
    </row>
    <row r="7" spans="1:11" ht="15.75" customHeight="1" x14ac:dyDescent="0.3">
      <c r="A7" s="9">
        <v>4</v>
      </c>
      <c r="B7" s="10">
        <v>0.2</v>
      </c>
      <c r="C7" s="10">
        <v>0.7</v>
      </c>
      <c r="D7" s="10">
        <v>0.1</v>
      </c>
      <c r="E7" s="29"/>
      <c r="F7" s="15">
        <v>4</v>
      </c>
      <c r="G7" s="12">
        <v>0.5</v>
      </c>
      <c r="H7" s="13">
        <v>0</v>
      </c>
      <c r="I7" s="14">
        <f t="shared" si="0"/>
        <v>0</v>
      </c>
      <c r="J7" s="14">
        <f t="shared" si="1"/>
        <v>0</v>
      </c>
      <c r="K7" s="14">
        <f t="shared" si="2"/>
        <v>0</v>
      </c>
    </row>
    <row r="8" spans="1:11" ht="15.75" customHeight="1" x14ac:dyDescent="0.3">
      <c r="A8" s="9">
        <v>5</v>
      </c>
      <c r="B8" s="10">
        <v>0</v>
      </c>
      <c r="C8" s="10">
        <v>0.8</v>
      </c>
      <c r="D8" s="10">
        <v>0.2</v>
      </c>
      <c r="E8" s="29"/>
      <c r="F8" s="15">
        <v>5</v>
      </c>
      <c r="G8" s="12">
        <v>1.5</v>
      </c>
      <c r="H8" s="13">
        <v>0</v>
      </c>
      <c r="I8" s="14">
        <f t="shared" si="0"/>
        <v>0</v>
      </c>
      <c r="J8" s="14">
        <f t="shared" si="1"/>
        <v>0</v>
      </c>
      <c r="K8" s="14">
        <f t="shared" si="2"/>
        <v>0</v>
      </c>
    </row>
    <row r="9" spans="1:11" ht="15.75" customHeight="1" x14ac:dyDescent="0.3">
      <c r="A9" s="9">
        <v>6</v>
      </c>
      <c r="B9" s="10">
        <v>0.3</v>
      </c>
      <c r="C9" s="10">
        <v>0.7</v>
      </c>
      <c r="D9" s="10">
        <v>0</v>
      </c>
      <c r="E9" s="29"/>
      <c r="F9" s="15">
        <v>6</v>
      </c>
      <c r="G9" s="12">
        <v>1.5</v>
      </c>
      <c r="H9" s="13">
        <v>0</v>
      </c>
      <c r="I9" s="14">
        <f t="shared" si="0"/>
        <v>0</v>
      </c>
      <c r="J9" s="14">
        <f t="shared" si="1"/>
        <v>0</v>
      </c>
      <c r="K9" s="14">
        <f t="shared" si="2"/>
        <v>0</v>
      </c>
    </row>
    <row r="10" spans="1:11" ht="15.75" customHeight="1" x14ac:dyDescent="0.3">
      <c r="A10" s="9">
        <v>7</v>
      </c>
      <c r="B10" s="10">
        <v>0.2</v>
      </c>
      <c r="C10" s="10">
        <v>0.7</v>
      </c>
      <c r="D10" s="10">
        <v>0.1</v>
      </c>
      <c r="E10" s="29"/>
      <c r="F10" s="15">
        <v>7</v>
      </c>
      <c r="G10" s="12">
        <v>2</v>
      </c>
      <c r="H10" s="13">
        <v>0</v>
      </c>
      <c r="I10" s="14">
        <f t="shared" si="0"/>
        <v>0</v>
      </c>
      <c r="J10" s="14">
        <f t="shared" si="1"/>
        <v>0</v>
      </c>
      <c r="K10" s="14">
        <f t="shared" si="2"/>
        <v>0</v>
      </c>
    </row>
    <row r="11" spans="1:11" ht="15.75" customHeight="1" x14ac:dyDescent="0.3">
      <c r="A11" s="9">
        <v>8</v>
      </c>
      <c r="B11" s="10">
        <v>0.4</v>
      </c>
      <c r="C11" s="10">
        <v>0.6</v>
      </c>
      <c r="D11" s="10">
        <v>0</v>
      </c>
      <c r="E11" s="29"/>
      <c r="F11" s="15">
        <v>8</v>
      </c>
      <c r="G11" s="12">
        <v>2</v>
      </c>
      <c r="H11" s="13">
        <v>0</v>
      </c>
      <c r="I11" s="14">
        <f t="shared" si="0"/>
        <v>0</v>
      </c>
      <c r="J11" s="14">
        <f t="shared" si="1"/>
        <v>0</v>
      </c>
      <c r="K11" s="14">
        <f t="shared" si="2"/>
        <v>0</v>
      </c>
    </row>
    <row r="12" spans="1:11" ht="15.75" customHeight="1" x14ac:dyDescent="0.3">
      <c r="A12" s="9">
        <v>9</v>
      </c>
      <c r="B12" s="10">
        <v>0.2</v>
      </c>
      <c r="C12" s="10">
        <v>0.6</v>
      </c>
      <c r="D12" s="10">
        <v>0.2</v>
      </c>
      <c r="E12" s="29"/>
      <c r="F12" s="15">
        <v>9</v>
      </c>
      <c r="G12" s="12">
        <v>3</v>
      </c>
      <c r="H12" s="13">
        <v>0</v>
      </c>
      <c r="I12" s="14">
        <f t="shared" si="0"/>
        <v>0</v>
      </c>
      <c r="J12" s="14">
        <f t="shared" si="1"/>
        <v>0</v>
      </c>
      <c r="K12" s="14">
        <f t="shared" si="2"/>
        <v>0</v>
      </c>
    </row>
    <row r="13" spans="1:11" ht="15.75" customHeight="1" x14ac:dyDescent="0.3">
      <c r="A13" s="9"/>
      <c r="B13" s="10"/>
      <c r="C13" s="10"/>
      <c r="D13" s="10"/>
      <c r="E13" s="29"/>
      <c r="F13" s="15"/>
      <c r="G13" s="12"/>
      <c r="H13" s="13"/>
      <c r="I13" s="14"/>
      <c r="J13" s="14"/>
      <c r="K13" s="14"/>
    </row>
    <row r="14" spans="1:11" ht="105.75" customHeight="1" x14ac:dyDescent="0.25">
      <c r="A14" s="8" t="s">
        <v>12</v>
      </c>
      <c r="B14" s="16">
        <f t="shared" ref="B14:D14" si="3">SUM(B4:B13)</f>
        <v>2.1</v>
      </c>
      <c r="C14" s="16">
        <f t="shared" si="3"/>
        <v>5.8999999999999995</v>
      </c>
      <c r="D14" s="17">
        <f t="shared" si="3"/>
        <v>1</v>
      </c>
      <c r="E14" s="6"/>
      <c r="F14" s="18"/>
      <c r="G14" s="19">
        <f t="shared" ref="G14:K14" si="4">SUM(G4:G13)</f>
        <v>12</v>
      </c>
      <c r="H14" s="16">
        <f t="shared" si="4"/>
        <v>0</v>
      </c>
      <c r="I14" s="20">
        <f t="shared" si="4"/>
        <v>0</v>
      </c>
      <c r="J14" s="20">
        <f t="shared" si="4"/>
        <v>0</v>
      </c>
      <c r="K14" s="20">
        <f t="shared" si="4"/>
        <v>0</v>
      </c>
    </row>
    <row r="15" spans="1:11" ht="15.75" customHeight="1" x14ac:dyDescent="0.25">
      <c r="E15" s="21"/>
    </row>
    <row r="16" spans="1:11" ht="15.75" customHeight="1" x14ac:dyDescent="0.25"/>
    <row r="17" spans="1:5" ht="15.75" customHeight="1" x14ac:dyDescent="0.35">
      <c r="A17" s="22"/>
      <c r="B17" s="23" t="s">
        <v>9</v>
      </c>
      <c r="C17" s="23" t="s">
        <v>10</v>
      </c>
      <c r="D17" s="23" t="s">
        <v>11</v>
      </c>
      <c r="E17" s="23" t="s">
        <v>14</v>
      </c>
    </row>
    <row r="18" spans="1:5" ht="15.75" customHeight="1" x14ac:dyDescent="0.35">
      <c r="A18" s="23" t="s">
        <v>15</v>
      </c>
      <c r="B18" s="24">
        <f t="shared" ref="B18:D18" si="5">(I14/B14)*12</f>
        <v>0</v>
      </c>
      <c r="C18" s="24">
        <f t="shared" si="5"/>
        <v>0</v>
      </c>
      <c r="D18" s="24">
        <f t="shared" si="5"/>
        <v>0</v>
      </c>
      <c r="E18" s="25">
        <f>(H14/G14)*12</f>
        <v>0</v>
      </c>
    </row>
    <row r="19" spans="1:5" ht="15.75" customHeight="1" x14ac:dyDescent="0.35">
      <c r="A19" s="23" t="s">
        <v>16</v>
      </c>
      <c r="B19" s="26" t="str">
        <f t="shared" ref="B19:E19" si="6">IF(MIN(B18)&lt;4,"П",IF(MIN(B18)&gt;9,"В",IF(AND(MIN(B18)&gt;6,MIN(B18)&lt;10),"Д","С")))</f>
        <v>П</v>
      </c>
      <c r="C19" s="26" t="str">
        <f t="shared" si="6"/>
        <v>П</v>
      </c>
      <c r="D19" s="26" t="str">
        <f t="shared" si="6"/>
        <v>П</v>
      </c>
      <c r="E19" s="27" t="str">
        <f t="shared" si="6"/>
        <v>П</v>
      </c>
    </row>
    <row r="20" spans="1:5" ht="15.75" customHeight="1" x14ac:dyDescent="0.25"/>
    <row r="21" spans="1:5" ht="15.75" customHeight="1" x14ac:dyDescent="0.25"/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K1"/>
    <mergeCell ref="A2:D2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K1000"/>
  <sheetViews>
    <sheetView topLeftCell="C1" workbookViewId="0">
      <selection activeCell="D13" sqref="D13"/>
    </sheetView>
  </sheetViews>
  <sheetFormatPr defaultColWidth="12.6328125" defaultRowHeight="15" customHeight="1" x14ac:dyDescent="0.25"/>
  <cols>
    <col min="1" max="1" width="9.453125" customWidth="1"/>
    <col min="2" max="2" width="16.90625" customWidth="1"/>
    <col min="3" max="3" width="16" customWidth="1"/>
    <col min="4" max="4" width="16.6328125" customWidth="1"/>
    <col min="5" max="5" width="16" customWidth="1"/>
    <col min="6" max="6" width="5.36328125" customWidth="1"/>
    <col min="7" max="7" width="6.08984375" customWidth="1"/>
    <col min="8" max="8" width="4.7265625" customWidth="1"/>
    <col min="9" max="26" width="11" customWidth="1"/>
  </cols>
  <sheetData>
    <row r="1" spans="1:11" ht="51" customHeight="1" x14ac:dyDescent="0.25">
      <c r="A1" s="44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25.5" customHeight="1" x14ac:dyDescent="0.25">
      <c r="A2" s="42" t="s">
        <v>17</v>
      </c>
      <c r="B2" s="34"/>
      <c r="C2" s="34"/>
      <c r="D2" s="35"/>
      <c r="E2" s="28"/>
      <c r="F2" s="28"/>
      <c r="G2" s="28"/>
      <c r="H2" s="28"/>
      <c r="I2" s="28"/>
      <c r="J2" s="28"/>
      <c r="K2" s="28"/>
    </row>
    <row r="3" spans="1:11" ht="102.75" customHeight="1" x14ac:dyDescent="0.25">
      <c r="A3" s="3" t="s">
        <v>3</v>
      </c>
      <c r="B3" s="4" t="s">
        <v>4</v>
      </c>
      <c r="C3" s="4" t="s">
        <v>5</v>
      </c>
      <c r="D3" s="5" t="s">
        <v>6</v>
      </c>
      <c r="E3" s="6"/>
      <c r="F3" s="7" t="s">
        <v>3</v>
      </c>
      <c r="G3" s="8" t="s">
        <v>7</v>
      </c>
      <c r="H3" s="8" t="s">
        <v>8</v>
      </c>
      <c r="I3" s="4" t="s">
        <v>9</v>
      </c>
      <c r="J3" s="4" t="s">
        <v>10</v>
      </c>
      <c r="K3" s="4" t="s">
        <v>11</v>
      </c>
    </row>
    <row r="4" spans="1:11" ht="15.75" customHeight="1" x14ac:dyDescent="0.3">
      <c r="A4" s="9">
        <v>1</v>
      </c>
      <c r="B4" s="10">
        <v>0.4</v>
      </c>
      <c r="C4" s="10">
        <v>0</v>
      </c>
      <c r="D4" s="10">
        <v>0.6</v>
      </c>
      <c r="E4" s="29"/>
      <c r="F4" s="11">
        <v>1</v>
      </c>
      <c r="G4" s="12">
        <v>0.5</v>
      </c>
      <c r="H4" s="13">
        <v>0</v>
      </c>
      <c r="I4" s="14">
        <f t="shared" ref="I4:I12" si="0">(B4*H4)/G4</f>
        <v>0</v>
      </c>
      <c r="J4" s="14">
        <f t="shared" ref="J4:J12" si="1">H4*C4/G4</f>
        <v>0</v>
      </c>
      <c r="K4" s="14">
        <f t="shared" ref="K4:K12" si="2">H4*D4/G4</f>
        <v>0</v>
      </c>
    </row>
    <row r="5" spans="1:11" ht="15.75" customHeight="1" x14ac:dyDescent="0.3">
      <c r="A5" s="9">
        <v>2</v>
      </c>
      <c r="B5" s="10">
        <v>0.3</v>
      </c>
      <c r="C5" s="10">
        <v>0.7</v>
      </c>
      <c r="D5" s="10">
        <v>0</v>
      </c>
      <c r="E5" s="29"/>
      <c r="F5" s="15">
        <v>2</v>
      </c>
      <c r="G5" s="12">
        <v>0.5</v>
      </c>
      <c r="H5" s="13">
        <v>0</v>
      </c>
      <c r="I5" s="14">
        <f t="shared" si="0"/>
        <v>0</v>
      </c>
      <c r="J5" s="14">
        <f t="shared" si="1"/>
        <v>0</v>
      </c>
      <c r="K5" s="14">
        <f t="shared" si="2"/>
        <v>0</v>
      </c>
    </row>
    <row r="6" spans="1:11" ht="15.75" customHeight="1" x14ac:dyDescent="0.3">
      <c r="A6" s="9">
        <v>3</v>
      </c>
      <c r="B6" s="10">
        <v>0.3</v>
      </c>
      <c r="C6" s="10">
        <v>0.7</v>
      </c>
      <c r="D6" s="10">
        <v>0</v>
      </c>
      <c r="E6" s="29"/>
      <c r="F6" s="15">
        <v>3</v>
      </c>
      <c r="G6" s="12">
        <v>0.5</v>
      </c>
      <c r="H6" s="13">
        <v>0</v>
      </c>
      <c r="I6" s="14">
        <f t="shared" si="0"/>
        <v>0</v>
      </c>
      <c r="J6" s="14">
        <f t="shared" si="1"/>
        <v>0</v>
      </c>
      <c r="K6" s="14">
        <f t="shared" si="2"/>
        <v>0</v>
      </c>
    </row>
    <row r="7" spans="1:11" ht="15.75" customHeight="1" x14ac:dyDescent="0.3">
      <c r="A7" s="9">
        <v>4</v>
      </c>
      <c r="B7" s="10">
        <v>0.5</v>
      </c>
      <c r="C7" s="10">
        <v>0</v>
      </c>
      <c r="D7" s="10">
        <v>0.5</v>
      </c>
      <c r="E7" s="29"/>
      <c r="F7" s="15">
        <v>4</v>
      </c>
      <c r="G7" s="12">
        <v>0.5</v>
      </c>
      <c r="H7" s="13">
        <v>0</v>
      </c>
      <c r="I7" s="14">
        <f t="shared" si="0"/>
        <v>0</v>
      </c>
      <c r="J7" s="14">
        <f t="shared" si="1"/>
        <v>0</v>
      </c>
      <c r="K7" s="14">
        <f t="shared" si="2"/>
        <v>0</v>
      </c>
    </row>
    <row r="8" spans="1:11" ht="15.75" customHeight="1" x14ac:dyDescent="0.3">
      <c r="A8" s="9">
        <v>5</v>
      </c>
      <c r="B8" s="10">
        <v>0</v>
      </c>
      <c r="C8" s="10">
        <v>0.6</v>
      </c>
      <c r="D8" s="10">
        <v>0.4</v>
      </c>
      <c r="E8" s="29"/>
      <c r="F8" s="15">
        <v>5</v>
      </c>
      <c r="G8" s="12">
        <v>1.5</v>
      </c>
      <c r="H8" s="13">
        <v>0</v>
      </c>
      <c r="I8" s="14">
        <f t="shared" si="0"/>
        <v>0</v>
      </c>
      <c r="J8" s="14">
        <f t="shared" si="1"/>
        <v>0</v>
      </c>
      <c r="K8" s="14">
        <f t="shared" si="2"/>
        <v>0</v>
      </c>
    </row>
    <row r="9" spans="1:11" ht="15.75" customHeight="1" x14ac:dyDescent="0.3">
      <c r="A9" s="9">
        <v>6</v>
      </c>
      <c r="B9" s="10">
        <v>0.3</v>
      </c>
      <c r="C9" s="10">
        <v>0.7</v>
      </c>
      <c r="D9" s="10">
        <v>0</v>
      </c>
      <c r="E9" s="29"/>
      <c r="F9" s="15">
        <v>6</v>
      </c>
      <c r="G9" s="12">
        <v>1.5</v>
      </c>
      <c r="H9" s="13">
        <v>0</v>
      </c>
      <c r="I9" s="14">
        <f t="shared" si="0"/>
        <v>0</v>
      </c>
      <c r="J9" s="14">
        <f t="shared" si="1"/>
        <v>0</v>
      </c>
      <c r="K9" s="14">
        <f t="shared" si="2"/>
        <v>0</v>
      </c>
    </row>
    <row r="10" spans="1:11" ht="15.75" customHeight="1" x14ac:dyDescent="0.3">
      <c r="A10" s="9">
        <v>7</v>
      </c>
      <c r="B10" s="10">
        <v>0.2</v>
      </c>
      <c r="C10" s="10">
        <v>0.6</v>
      </c>
      <c r="D10" s="10">
        <v>0.2</v>
      </c>
      <c r="E10" s="29"/>
      <c r="F10" s="15">
        <v>7</v>
      </c>
      <c r="G10" s="12">
        <v>2</v>
      </c>
      <c r="H10" s="13">
        <v>0</v>
      </c>
      <c r="I10" s="14">
        <f t="shared" si="0"/>
        <v>0</v>
      </c>
      <c r="J10" s="14">
        <f t="shared" si="1"/>
        <v>0</v>
      </c>
      <c r="K10" s="14">
        <f t="shared" si="2"/>
        <v>0</v>
      </c>
    </row>
    <row r="11" spans="1:11" ht="15.75" customHeight="1" x14ac:dyDescent="0.3">
      <c r="A11" s="9">
        <v>8</v>
      </c>
      <c r="B11" s="10">
        <v>0.2</v>
      </c>
      <c r="C11" s="10">
        <v>0.7</v>
      </c>
      <c r="D11" s="10">
        <v>0.1</v>
      </c>
      <c r="E11" s="29"/>
      <c r="F11" s="15">
        <v>8</v>
      </c>
      <c r="G11" s="12">
        <v>2</v>
      </c>
      <c r="H11" s="13">
        <v>0</v>
      </c>
      <c r="I11" s="14">
        <f t="shared" si="0"/>
        <v>0</v>
      </c>
      <c r="J11" s="14">
        <f t="shared" si="1"/>
        <v>0</v>
      </c>
      <c r="K11" s="14">
        <f t="shared" si="2"/>
        <v>0</v>
      </c>
    </row>
    <row r="12" spans="1:11" ht="15.75" customHeight="1" x14ac:dyDescent="0.3">
      <c r="A12" s="9">
        <v>9</v>
      </c>
      <c r="B12" s="10">
        <v>0.3</v>
      </c>
      <c r="C12" s="10">
        <v>0.6</v>
      </c>
      <c r="D12" s="10">
        <v>0.1</v>
      </c>
      <c r="E12" s="29"/>
      <c r="F12" s="15">
        <v>9</v>
      </c>
      <c r="G12" s="12">
        <v>3</v>
      </c>
      <c r="H12" s="13">
        <v>0</v>
      </c>
      <c r="I12" s="14">
        <f t="shared" si="0"/>
        <v>0</v>
      </c>
      <c r="J12" s="14">
        <f t="shared" si="1"/>
        <v>0</v>
      </c>
      <c r="K12" s="14">
        <f t="shared" si="2"/>
        <v>0</v>
      </c>
    </row>
    <row r="13" spans="1:11" ht="15.75" customHeight="1" x14ac:dyDescent="0.3">
      <c r="A13" s="9"/>
      <c r="B13" s="10"/>
      <c r="C13" s="10"/>
      <c r="D13" s="10"/>
      <c r="E13" s="29"/>
      <c r="F13" s="15"/>
      <c r="G13" s="12"/>
      <c r="H13" s="13"/>
      <c r="I13" s="14"/>
      <c r="J13" s="14"/>
      <c r="K13" s="14"/>
    </row>
    <row r="14" spans="1:11" ht="105.75" customHeight="1" x14ac:dyDescent="0.25">
      <c r="A14" s="8" t="s">
        <v>12</v>
      </c>
      <c r="B14" s="16">
        <f t="shared" ref="B14:D14" si="3">SUM(B4:B13)</f>
        <v>2.5</v>
      </c>
      <c r="C14" s="16">
        <f t="shared" si="3"/>
        <v>4.5999999999999996</v>
      </c>
      <c r="D14" s="17">
        <f t="shared" si="3"/>
        <v>1.9000000000000001</v>
      </c>
      <c r="E14" s="6"/>
      <c r="F14" s="18"/>
      <c r="G14" s="19">
        <f t="shared" ref="G14:K14" si="4">SUM(G4:G13)</f>
        <v>12</v>
      </c>
      <c r="H14" s="16">
        <f t="shared" si="4"/>
        <v>0</v>
      </c>
      <c r="I14" s="20">
        <f t="shared" si="4"/>
        <v>0</v>
      </c>
      <c r="J14" s="20">
        <f t="shared" si="4"/>
        <v>0</v>
      </c>
      <c r="K14" s="20">
        <f t="shared" si="4"/>
        <v>0</v>
      </c>
    </row>
    <row r="15" spans="1:11" ht="15.75" customHeight="1" x14ac:dyDescent="0.25">
      <c r="E15" s="21"/>
    </row>
    <row r="16" spans="1:11" ht="15.75" customHeight="1" x14ac:dyDescent="0.25"/>
    <row r="17" spans="1:5" ht="15.75" customHeight="1" x14ac:dyDescent="0.35">
      <c r="A17" s="22"/>
      <c r="B17" s="23" t="s">
        <v>9</v>
      </c>
      <c r="C17" s="23" t="s">
        <v>10</v>
      </c>
      <c r="D17" s="23" t="s">
        <v>11</v>
      </c>
      <c r="E17" s="23" t="s">
        <v>14</v>
      </c>
    </row>
    <row r="18" spans="1:5" ht="15.75" customHeight="1" x14ac:dyDescent="0.35">
      <c r="A18" s="23" t="s">
        <v>15</v>
      </c>
      <c r="B18" s="24">
        <f t="shared" ref="B18:D18" si="5">(I14/B14)*12</f>
        <v>0</v>
      </c>
      <c r="C18" s="24">
        <f t="shared" si="5"/>
        <v>0</v>
      </c>
      <c r="D18" s="24">
        <f t="shared" si="5"/>
        <v>0</v>
      </c>
      <c r="E18" s="25">
        <f>(H14/G14)*12</f>
        <v>0</v>
      </c>
    </row>
    <row r="19" spans="1:5" ht="15.75" customHeight="1" x14ac:dyDescent="0.35">
      <c r="A19" s="23" t="s">
        <v>16</v>
      </c>
      <c r="B19" s="26" t="str">
        <f t="shared" ref="B19:E19" si="6">IF(MIN(B18)&lt;4,"П",IF(MIN(B18)&gt;9,"В",IF(AND(MIN(B18)&gt;6,MIN(B18)&lt;10),"Д","С")))</f>
        <v>П</v>
      </c>
      <c r="C19" s="26" t="str">
        <f t="shared" si="6"/>
        <v>П</v>
      </c>
      <c r="D19" s="26" t="str">
        <f t="shared" si="6"/>
        <v>П</v>
      </c>
      <c r="E19" s="27" t="str">
        <f t="shared" si="6"/>
        <v>П</v>
      </c>
    </row>
    <row r="20" spans="1:5" ht="15.75" customHeight="1" x14ac:dyDescent="0.25"/>
    <row r="21" spans="1:5" ht="15.75" customHeight="1" x14ac:dyDescent="0.25"/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K1"/>
    <mergeCell ref="A2:D2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K1000"/>
  <sheetViews>
    <sheetView topLeftCell="D1" workbookViewId="0">
      <selection activeCell="E12" sqref="E12"/>
    </sheetView>
  </sheetViews>
  <sheetFormatPr defaultColWidth="12.6328125" defaultRowHeight="15" customHeight="1" x14ac:dyDescent="0.25"/>
  <cols>
    <col min="1" max="1" width="9.453125" customWidth="1"/>
    <col min="2" max="2" width="16.90625" customWidth="1"/>
    <col min="3" max="3" width="16" customWidth="1"/>
    <col min="4" max="4" width="16.6328125" customWidth="1"/>
    <col min="5" max="5" width="19.453125" customWidth="1"/>
    <col min="6" max="6" width="5.36328125" customWidth="1"/>
    <col min="7" max="7" width="6.08984375" customWidth="1"/>
    <col min="8" max="8" width="4.7265625" customWidth="1"/>
    <col min="9" max="26" width="11" customWidth="1"/>
  </cols>
  <sheetData>
    <row r="1" spans="1:11" ht="51" customHeight="1" x14ac:dyDescent="0.25">
      <c r="A1" s="43" t="s">
        <v>25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25.5" customHeight="1" x14ac:dyDescent="0.25">
      <c r="A2" s="42" t="s">
        <v>17</v>
      </c>
      <c r="B2" s="34"/>
      <c r="C2" s="34"/>
      <c r="D2" s="35"/>
      <c r="E2" s="28"/>
      <c r="F2" s="28"/>
      <c r="G2" s="28"/>
      <c r="H2" s="28"/>
      <c r="I2" s="28"/>
      <c r="J2" s="28"/>
      <c r="K2" s="28"/>
    </row>
    <row r="3" spans="1:11" ht="102.75" customHeight="1" x14ac:dyDescent="0.25">
      <c r="A3" s="3" t="s">
        <v>3</v>
      </c>
      <c r="B3" s="4" t="s">
        <v>4</v>
      </c>
      <c r="C3" s="4" t="s">
        <v>5</v>
      </c>
      <c r="D3" s="5" t="s">
        <v>6</v>
      </c>
      <c r="E3" s="6"/>
      <c r="F3" s="7" t="s">
        <v>3</v>
      </c>
      <c r="G3" s="8" t="s">
        <v>7</v>
      </c>
      <c r="H3" s="8" t="s">
        <v>8</v>
      </c>
      <c r="I3" s="4" t="s">
        <v>9</v>
      </c>
      <c r="J3" s="4" t="s">
        <v>10</v>
      </c>
      <c r="K3" s="4" t="s">
        <v>11</v>
      </c>
    </row>
    <row r="4" spans="1:11" ht="15.75" customHeight="1" x14ac:dyDescent="0.3">
      <c r="A4" s="9">
        <v>1</v>
      </c>
      <c r="B4" s="10">
        <v>0</v>
      </c>
      <c r="C4" s="10">
        <v>1</v>
      </c>
      <c r="D4" s="10">
        <v>0</v>
      </c>
      <c r="E4" s="29"/>
      <c r="F4" s="11">
        <v>1</v>
      </c>
      <c r="G4" s="12">
        <v>0.5</v>
      </c>
      <c r="H4" s="13">
        <v>0</v>
      </c>
      <c r="I4" s="14">
        <f t="shared" ref="I4:I12" si="0">(B4*H4)/G4</f>
        <v>0</v>
      </c>
      <c r="J4" s="14">
        <f t="shared" ref="J4:J12" si="1">H4*C4/G4</f>
        <v>0</v>
      </c>
      <c r="K4" s="14">
        <f t="shared" ref="K4:K12" si="2">H4*D4/G4</f>
        <v>0</v>
      </c>
    </row>
    <row r="5" spans="1:11" ht="15.75" customHeight="1" x14ac:dyDescent="0.3">
      <c r="A5" s="9">
        <v>2</v>
      </c>
      <c r="B5" s="10">
        <v>0.3</v>
      </c>
      <c r="C5" s="10">
        <v>0</v>
      </c>
      <c r="D5" s="10">
        <v>0.7</v>
      </c>
      <c r="E5" s="29"/>
      <c r="F5" s="15">
        <v>2</v>
      </c>
      <c r="G5" s="12">
        <v>0.5</v>
      </c>
      <c r="H5" s="13">
        <v>0</v>
      </c>
      <c r="I5" s="14">
        <f t="shared" si="0"/>
        <v>0</v>
      </c>
      <c r="J5" s="14">
        <f t="shared" si="1"/>
        <v>0</v>
      </c>
      <c r="K5" s="14">
        <f t="shared" si="2"/>
        <v>0</v>
      </c>
    </row>
    <row r="6" spans="1:11" ht="15.75" customHeight="1" x14ac:dyDescent="0.3">
      <c r="A6" s="9">
        <v>3</v>
      </c>
      <c r="B6" s="10">
        <v>0</v>
      </c>
      <c r="C6" s="10">
        <v>1</v>
      </c>
      <c r="D6" s="10">
        <v>0</v>
      </c>
      <c r="E6" s="29"/>
      <c r="F6" s="15">
        <v>3</v>
      </c>
      <c r="G6" s="12">
        <v>0.5</v>
      </c>
      <c r="H6" s="13">
        <v>0</v>
      </c>
      <c r="I6" s="14">
        <f t="shared" si="0"/>
        <v>0</v>
      </c>
      <c r="J6" s="14">
        <f t="shared" si="1"/>
        <v>0</v>
      </c>
      <c r="K6" s="14">
        <f t="shared" si="2"/>
        <v>0</v>
      </c>
    </row>
    <row r="7" spans="1:11" ht="15.75" customHeight="1" x14ac:dyDescent="0.3">
      <c r="A7" s="9">
        <v>4</v>
      </c>
      <c r="B7" s="10">
        <v>0.3</v>
      </c>
      <c r="C7" s="10">
        <v>0.7</v>
      </c>
      <c r="D7" s="10">
        <v>0</v>
      </c>
      <c r="E7" s="29"/>
      <c r="F7" s="15">
        <v>4</v>
      </c>
      <c r="G7" s="12">
        <v>0.5</v>
      </c>
      <c r="H7" s="13">
        <v>0</v>
      </c>
      <c r="I7" s="14">
        <f t="shared" si="0"/>
        <v>0</v>
      </c>
      <c r="J7" s="14">
        <f t="shared" si="1"/>
        <v>0</v>
      </c>
      <c r="K7" s="14">
        <f t="shared" si="2"/>
        <v>0</v>
      </c>
    </row>
    <row r="8" spans="1:11" ht="15.75" customHeight="1" x14ac:dyDescent="0.3">
      <c r="A8" s="9">
        <v>5</v>
      </c>
      <c r="B8" s="10">
        <v>0</v>
      </c>
      <c r="C8" s="10">
        <v>0.6</v>
      </c>
      <c r="D8" s="10">
        <v>0.4</v>
      </c>
      <c r="E8" s="29"/>
      <c r="F8" s="15">
        <v>5</v>
      </c>
      <c r="G8" s="12">
        <v>1.5</v>
      </c>
      <c r="H8" s="13">
        <v>0</v>
      </c>
      <c r="I8" s="14">
        <f t="shared" si="0"/>
        <v>0</v>
      </c>
      <c r="J8" s="14">
        <f t="shared" si="1"/>
        <v>0</v>
      </c>
      <c r="K8" s="14">
        <f t="shared" si="2"/>
        <v>0</v>
      </c>
    </row>
    <row r="9" spans="1:11" ht="15.75" customHeight="1" x14ac:dyDescent="0.3">
      <c r="A9" s="9">
        <v>6</v>
      </c>
      <c r="B9" s="10">
        <v>0.2</v>
      </c>
      <c r="C9" s="10">
        <v>0.6</v>
      </c>
      <c r="D9" s="10">
        <v>0.2</v>
      </c>
      <c r="E9" s="29"/>
      <c r="F9" s="15">
        <v>6</v>
      </c>
      <c r="G9" s="12">
        <v>1.5</v>
      </c>
      <c r="H9" s="13">
        <v>0</v>
      </c>
      <c r="I9" s="14">
        <f t="shared" si="0"/>
        <v>0</v>
      </c>
      <c r="J9" s="14">
        <f t="shared" si="1"/>
        <v>0</v>
      </c>
      <c r="K9" s="14">
        <f t="shared" si="2"/>
        <v>0</v>
      </c>
    </row>
    <row r="10" spans="1:11" ht="15.75" customHeight="1" x14ac:dyDescent="0.3">
      <c r="A10" s="9">
        <v>7</v>
      </c>
      <c r="B10" s="10">
        <v>0.2</v>
      </c>
      <c r="C10" s="10">
        <v>0.8</v>
      </c>
      <c r="D10" s="10">
        <v>0</v>
      </c>
      <c r="E10" s="29"/>
      <c r="F10" s="15">
        <v>7</v>
      </c>
      <c r="G10" s="12">
        <v>2</v>
      </c>
      <c r="H10" s="13">
        <v>0</v>
      </c>
      <c r="I10" s="14">
        <f t="shared" si="0"/>
        <v>0</v>
      </c>
      <c r="J10" s="14">
        <f t="shared" si="1"/>
        <v>0</v>
      </c>
      <c r="K10" s="14">
        <f t="shared" si="2"/>
        <v>0</v>
      </c>
    </row>
    <row r="11" spans="1:11" ht="15.75" customHeight="1" x14ac:dyDescent="0.3">
      <c r="A11" s="9">
        <v>8</v>
      </c>
      <c r="B11" s="10">
        <v>0</v>
      </c>
      <c r="C11" s="10">
        <v>0.7</v>
      </c>
      <c r="D11" s="10">
        <v>0.3</v>
      </c>
      <c r="E11" s="29"/>
      <c r="F11" s="15">
        <v>8</v>
      </c>
      <c r="G11" s="12">
        <v>2</v>
      </c>
      <c r="H11" s="13">
        <v>0</v>
      </c>
      <c r="I11" s="14">
        <f t="shared" si="0"/>
        <v>0</v>
      </c>
      <c r="J11" s="14">
        <f t="shared" si="1"/>
        <v>0</v>
      </c>
      <c r="K11" s="14">
        <f t="shared" si="2"/>
        <v>0</v>
      </c>
    </row>
    <row r="12" spans="1:11" ht="15.75" customHeight="1" x14ac:dyDescent="0.3">
      <c r="A12" s="9">
        <v>9</v>
      </c>
      <c r="B12" s="10">
        <v>0.2</v>
      </c>
      <c r="C12" s="10">
        <v>0.7</v>
      </c>
      <c r="D12" s="10">
        <v>0.1</v>
      </c>
      <c r="E12" s="29"/>
      <c r="F12" s="15">
        <v>9</v>
      </c>
      <c r="G12" s="12">
        <v>3</v>
      </c>
      <c r="H12" s="13">
        <v>0</v>
      </c>
      <c r="I12" s="14">
        <f t="shared" si="0"/>
        <v>0</v>
      </c>
      <c r="J12" s="14">
        <f t="shared" si="1"/>
        <v>0</v>
      </c>
      <c r="K12" s="14">
        <f t="shared" si="2"/>
        <v>0</v>
      </c>
    </row>
    <row r="13" spans="1:11" ht="15.75" customHeight="1" x14ac:dyDescent="0.3">
      <c r="A13" s="9"/>
      <c r="B13" s="10"/>
      <c r="C13" s="10"/>
      <c r="D13" s="10"/>
      <c r="E13" s="29"/>
      <c r="F13" s="15"/>
      <c r="G13" s="12"/>
      <c r="H13" s="13"/>
      <c r="I13" s="14"/>
      <c r="J13" s="14"/>
      <c r="K13" s="14"/>
    </row>
    <row r="14" spans="1:11" ht="105.75" customHeight="1" x14ac:dyDescent="0.25">
      <c r="A14" s="8" t="s">
        <v>12</v>
      </c>
      <c r="B14" s="16">
        <f t="shared" ref="B14:D14" si="3">SUM(B4:B13)</f>
        <v>1.2</v>
      </c>
      <c r="C14" s="16">
        <f t="shared" si="3"/>
        <v>6.1000000000000005</v>
      </c>
      <c r="D14" s="17">
        <f t="shared" si="3"/>
        <v>1.7000000000000002</v>
      </c>
      <c r="E14" s="6"/>
      <c r="F14" s="18"/>
      <c r="G14" s="19">
        <f t="shared" ref="G14:K14" si="4">SUM(G4:G13)</f>
        <v>12</v>
      </c>
      <c r="H14" s="16">
        <f t="shared" si="4"/>
        <v>0</v>
      </c>
      <c r="I14" s="20">
        <f t="shared" si="4"/>
        <v>0</v>
      </c>
      <c r="J14" s="20">
        <f t="shared" si="4"/>
        <v>0</v>
      </c>
      <c r="K14" s="20">
        <f t="shared" si="4"/>
        <v>0</v>
      </c>
    </row>
    <row r="15" spans="1:11" ht="15.75" customHeight="1" x14ac:dyDescent="0.25">
      <c r="E15" s="21"/>
    </row>
    <row r="16" spans="1:11" ht="15.75" customHeight="1" x14ac:dyDescent="0.25"/>
    <row r="17" spans="1:5" ht="15.75" customHeight="1" x14ac:dyDescent="0.35">
      <c r="A17" s="22"/>
      <c r="B17" s="23" t="s">
        <v>9</v>
      </c>
      <c r="C17" s="23" t="s">
        <v>10</v>
      </c>
      <c r="D17" s="23" t="s">
        <v>11</v>
      </c>
      <c r="E17" s="23" t="s">
        <v>14</v>
      </c>
    </row>
    <row r="18" spans="1:5" ht="15.75" customHeight="1" x14ac:dyDescent="0.35">
      <c r="A18" s="23" t="s">
        <v>15</v>
      </c>
      <c r="B18" s="24">
        <f t="shared" ref="B18:D18" si="5">(I14/B14)*12</f>
        <v>0</v>
      </c>
      <c r="C18" s="24">
        <f t="shared" si="5"/>
        <v>0</v>
      </c>
      <c r="D18" s="24">
        <f t="shared" si="5"/>
        <v>0</v>
      </c>
      <c r="E18" s="25">
        <f>(H14/G14)*12</f>
        <v>0</v>
      </c>
    </row>
    <row r="19" spans="1:5" ht="15.75" customHeight="1" x14ac:dyDescent="0.35">
      <c r="A19" s="23" t="s">
        <v>16</v>
      </c>
      <c r="B19" s="26" t="str">
        <f t="shared" ref="B19:E19" si="6">IF(MIN(B18)&lt;4,"П",IF(MIN(B18)&gt;9,"В",IF(AND(MIN(B18)&gt;6,MIN(B18)&lt;10),"Д","С")))</f>
        <v>П</v>
      </c>
      <c r="C19" s="26" t="str">
        <f t="shared" si="6"/>
        <v>П</v>
      </c>
      <c r="D19" s="26" t="str">
        <f t="shared" si="6"/>
        <v>П</v>
      </c>
      <c r="E19" s="27" t="str">
        <f t="shared" si="6"/>
        <v>П</v>
      </c>
    </row>
    <row r="20" spans="1:5" ht="15.75" customHeight="1" x14ac:dyDescent="0.25"/>
    <row r="21" spans="1:5" ht="15.75" customHeight="1" x14ac:dyDescent="0.25"/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K1"/>
    <mergeCell ref="A2:D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10</vt:i4>
      </vt:variant>
    </vt:vector>
  </HeadingPairs>
  <TitlesOfParts>
    <vt:vector size="10" baseType="lpstr">
      <vt:lpstr>Інструкція</vt:lpstr>
      <vt:lpstr>Вхідна ДР</vt:lpstr>
      <vt:lpstr>КР №1</vt:lpstr>
      <vt:lpstr>КР № 2</vt:lpstr>
      <vt:lpstr>КР за І семестр</vt:lpstr>
      <vt:lpstr>КР № 3</vt:lpstr>
      <vt:lpstr>КР № 4</vt:lpstr>
      <vt:lpstr>КР № 5</vt:lpstr>
      <vt:lpstr>КР № 6</vt:lpstr>
      <vt:lpstr>Річна ДР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Катерина Мищенко</dc:creator>
  <cp:lastModifiedBy>Kateryna Myshchenko</cp:lastModifiedBy>
  <dcterms:created xsi:type="dcterms:W3CDTF">2024-12-03T18:31:00Z</dcterms:created>
  <dcterms:modified xsi:type="dcterms:W3CDTF">2025-05-14T18:20:16Z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0x0101001138E19C8F4D5547B9831664D169342D</vt:lpwstr>
  </property>
  <property fmtid="{D5CDD505-2E9C-101B-9397-08002B2CF9AE}" pid="3" name="MediaServiceImageTags">
    <vt:lpwstr/>
  </property>
  <property fmtid="{D5CDD505-2E9C-101B-9397-08002B2CF9AE}" pid="4" name="ICV">
    <vt:lpwstr>B192AA1BF27849A8BD6B77ECFCB22D7A_13</vt:lpwstr>
  </property>
  <property fmtid="{D5CDD505-2E9C-101B-9397-08002B2CF9AE}" pid="5" name="KSOProductBuildVer">
    <vt:lpwstr>1049-12.2.0.19307</vt:lpwstr>
  </property>
</Properties>
</file>